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autoCompressPictures="0"/>
  <mc:AlternateContent xmlns:mc="http://schemas.openxmlformats.org/markup-compatibility/2006">
    <mc:Choice Requires="x15">
      <x15ac:absPath xmlns:x15ac="http://schemas.microsoft.com/office/spreadsheetml/2010/11/ac" url="Z:\Project\TMT\2020_actuator_control\AltiumDean_2020-09-23\OutJob\PL\"/>
    </mc:Choice>
  </mc:AlternateContent>
  <xr:revisionPtr revIDLastSave="0" documentId="13_ncr:1_{201A0A1A-32B5-485D-AFDA-F1570E75892C}" xr6:coauthVersionLast="36" xr6:coauthVersionMax="36" xr10:uidLastSave="{00000000-0000-0000-0000-000000000000}"/>
  <bookViews>
    <workbookView xWindow="0" yWindow="0" windowWidth="26880" windowHeight="12555" tabRatio="686" xr2:uid="{00000000-000D-0000-FFFF-FFFF00000000}"/>
  </bookViews>
  <sheets>
    <sheet name="PL Title Page" sheetId="3" r:id="rId1"/>
    <sheet name="Parts Summary Page" sheetId="15" r:id="rId2"/>
    <sheet name="Read Me" sheetId="18" r:id="rId3"/>
    <sheet name="Change Log" sheetId="21" r:id="rId4"/>
  </sheets>
  <definedNames>
    <definedName name="_xlnm.Print_Area" localSheetId="0">'PL Title Page'!$A$1:$EI$39</definedName>
    <definedName name="_xlnm.Print_Area" localSheetId="2">'Read Me'!$A$1:$B$19</definedName>
    <definedName name="_xlnm.Print_Titles" localSheetId="1">'Parts Summary Page'!$1:$8</definedName>
    <definedName name="X">'PL Title Page'!$AE$3</definedName>
  </definedNames>
  <calcPr calcId="191029"/>
</workbook>
</file>

<file path=xl/calcChain.xml><?xml version="1.0" encoding="utf-8"?>
<calcChain xmlns="http://schemas.openxmlformats.org/spreadsheetml/2006/main">
  <c r="A54" i="15" l="1"/>
  <c r="A83" i="15" l="1"/>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9" i="15"/>
  <c r="C5" i="15" l="1"/>
  <c r="B4" i="15"/>
  <c r="F5" i="15"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art_Locator_Output21" type="6" refreshedVersion="6" background="1" saveData="1">
    <textPr codePage="437" sourceFile="W:\CVAC_EDU2\Part_Locator_Output.csv" tab="0" space="1" comma="1" consecutive="1" qualifier="singleQuote" delimiter="(">
      <textFields count="7">
        <textField/>
        <textField/>
        <textField/>
        <textField/>
        <textField/>
        <textField/>
        <textField/>
      </textFields>
    </textPr>
  </connection>
</connections>
</file>

<file path=xl/sharedStrings.xml><?xml version="1.0" encoding="utf-8"?>
<sst xmlns="http://schemas.openxmlformats.org/spreadsheetml/2006/main" count="1204" uniqueCount="809">
  <si>
    <t>REV</t>
  </si>
  <si>
    <t>APPLICATION</t>
  </si>
  <si>
    <t>DWN</t>
  </si>
  <si>
    <t>ENGR</t>
  </si>
  <si>
    <t>A</t>
  </si>
  <si>
    <t>SEE JPL DATA MANAGEMENT SYSTEM FOR APPROVAL SIGNATURES AND DATES</t>
  </si>
  <si>
    <t>DAI</t>
  </si>
  <si>
    <t>USED ON</t>
  </si>
  <si>
    <t>CAT</t>
  </si>
  <si>
    <t>DESCRIPTION</t>
  </si>
  <si>
    <t>ITEM NO</t>
  </si>
  <si>
    <t>DWG NO</t>
  </si>
  <si>
    <t>SCALE: NONE</t>
  </si>
  <si>
    <r>
      <t xml:space="preserve">JET PROPULSION LABORATORY
</t>
    </r>
    <r>
      <rPr>
        <sz val="8"/>
        <rFont val="Arial"/>
        <family val="2"/>
      </rPr>
      <t>CALIFORNIA INSTITUTE OF TECHNOLOGY
PASADENA, CA 91109</t>
    </r>
  </si>
  <si>
    <t>NOTES</t>
  </si>
  <si>
    <r>
      <rPr>
        <b/>
        <sz val="12"/>
        <rFont val="Arial"/>
        <family val="2"/>
      </rPr>
      <t>JET PROPULSION LABORATORY</t>
    </r>
    <r>
      <rPr>
        <sz val="10"/>
        <rFont val="Arial"/>
        <family val="2"/>
      </rPr>
      <t xml:space="preserve">
</t>
    </r>
    <r>
      <rPr>
        <sz val="9"/>
        <rFont val="Arial"/>
        <family val="2"/>
      </rPr>
      <t xml:space="preserve">CALIFORNIA INSTITUTE OF TECHNOLOGY
PASADENA, CA 91109    </t>
    </r>
    <r>
      <rPr>
        <sz val="10"/>
        <rFont val="Arial"/>
        <family val="2"/>
      </rPr>
      <t xml:space="preserve">      </t>
    </r>
  </si>
  <si>
    <t>REVISION HISTORY</t>
  </si>
  <si>
    <t>B</t>
  </si>
  <si>
    <t>NEXT ASSY</t>
  </si>
  <si>
    <t>If the sheet size overshoots on additional horizontal and vertical pages, you can delete certain rows/columns until the sheet size is correct.</t>
  </si>
  <si>
    <t xml:space="preserve">Columns that can be deleted to correct the sheet size: Columns A through Z.  </t>
  </si>
  <si>
    <t>Cover Sheet</t>
  </si>
  <si>
    <t>If the sheet size overshoots on additional horizontal pages, you can resize any column as necessary.</t>
  </si>
  <si>
    <t>Do not delete any other rows or columns as this will affect the title block dimensions and compliance with ASME Y14.1.</t>
  </si>
  <si>
    <t>These sheets can be as many vertical pages as necessary to capture all of the parts in the assembly.  You will need to add "All Borders" to any additional vertical sheets.  The header columns will automatically appear on continuation sheets.</t>
  </si>
  <si>
    <t>Column and row dimensions are locked in order to keep compliance with ASME Y14.1.  It is recommended the cover sheet remain "Protected" to preserve compliance, however if circumstances require changes, the password to unprotect the cover sheet is "parts list".</t>
  </si>
  <si>
    <t>Rows that can be deleted to correct the sheet size: Rows 5 through 21.</t>
  </si>
  <si>
    <t>____________________ INITIAL RELEASE ____________________</t>
  </si>
  <si>
    <t>CONTRACT NO. _____</t>
  </si>
  <si>
    <t>Date</t>
  </si>
  <si>
    <t>Change</t>
  </si>
  <si>
    <r>
      <rPr>
        <b/>
        <sz val="11"/>
        <rFont val="Arial"/>
        <family val="2"/>
      </rPr>
      <t xml:space="preserve">Sheet Size: </t>
    </r>
    <r>
      <rPr>
        <sz val="11"/>
        <rFont val="Arial"/>
        <family val="2"/>
      </rPr>
      <t xml:space="preserve">This template is sized for an 11 x 17 size sheet, however due to different settings on different computers, the sheet size may overshoot on your computer.  </t>
    </r>
  </si>
  <si>
    <r>
      <rPr>
        <b/>
        <sz val="11"/>
        <rFont val="Arial"/>
        <family val="2"/>
      </rPr>
      <t xml:space="preserve">Sheet Numbers: </t>
    </r>
    <r>
      <rPr>
        <sz val="11"/>
        <rFont val="Arial"/>
        <family val="2"/>
      </rPr>
      <t>The cover sheet has a footer that will insert "Sheet 1 of #" where # is the total number of pages printed.  The summary and locator sheets have a header that will insert "Sheet #" based on the number of pages printed.  These will be automatically populated.  Be sure to remove this worksheet so it is not included in the print out or sheet count.  If the "Sheet # of #" is not aligned in the cell properly, you may need to adjust the position of the footer (cover sheet) or header (summary and locator sheets).  Go to margins and adjust the position of the header or footer.  Use Print Preview to view the positioning of the header or footer.</t>
    </r>
  </si>
  <si>
    <r>
      <rPr>
        <b/>
        <sz val="11"/>
        <rFont val="Arial"/>
        <family val="2"/>
      </rPr>
      <t xml:space="preserve">Revision History: </t>
    </r>
    <r>
      <rPr>
        <sz val="11"/>
        <rFont val="Arial"/>
        <family val="2"/>
      </rPr>
      <t>Revision A does not require any additional information in the Revision History Block.  For subsequent revisions, you will need to add the borders to create a new revision history line on the cover sheet.  This can be done by selecting the cells already populated for revision A (revision through ENG, do not include the JPL data management system blurb), click "Format Painter" on the home tab, and then select the row where you want to enter the next revision information.  Alternately, you can manually add the borders to the cells.</t>
    </r>
  </si>
  <si>
    <t>DESIGNATOR</t>
  </si>
  <si>
    <t>FOOTPRINT</t>
  </si>
  <si>
    <t>QTY PER BOARD</t>
  </si>
  <si>
    <t>PREF. VENDOR NO.</t>
  </si>
  <si>
    <r>
      <rPr>
        <b/>
        <sz val="11"/>
        <rFont val="Arial"/>
        <family val="2"/>
      </rPr>
      <t>PL Content:</t>
    </r>
    <r>
      <rPr>
        <sz val="11"/>
        <rFont val="Arial"/>
        <family val="2"/>
      </rPr>
      <t xml:space="preserve"> This template is only to be used for vendor built GSE PWBs.  The content has been modified to include the information outside vendors will need to procure parts and build the assemblies.  For any situation other than a vendor built GSE board, the standard Electronic Parts List Template is required to be used. </t>
    </r>
  </si>
  <si>
    <t>Initial publication</t>
  </si>
  <si>
    <t>For reference only.  Delete this Read Me and the Change Log before you print/save to PDF!</t>
  </si>
  <si>
    <t>Parts Summary</t>
  </si>
  <si>
    <t>PREF. VENDOR</t>
  </si>
  <si>
    <t>MFR.</t>
  </si>
  <si>
    <t>MFR. NO.</t>
  </si>
  <si>
    <t>C39</t>
  </si>
  <si>
    <t>CAP CER 0.033UF 50V C0G 0805</t>
  </si>
  <si>
    <t>CAPCP2012X07N</t>
  </si>
  <si>
    <t>TDK</t>
  </si>
  <si>
    <t>CGA4J2C0G1H333J125AA</t>
  </si>
  <si>
    <t>Digi-Key</t>
  </si>
  <si>
    <t>445-6950-1-ND</t>
  </si>
  <si>
    <t>C1, C8, C20, C21, C22, C23, C24, C26, C28, C30, C32, C34, C42, C43, C45, C66, C76, C77, C82, C87, C105, C120, C121, C122, C123, C124, C125, C127, C129, C131, C133, C141, C144</t>
  </si>
  <si>
    <t>CAP CER 0.1UF 50V 10% X7R 0603</t>
  </si>
  <si>
    <t>CAPCP1608X09N</t>
  </si>
  <si>
    <t>CGA3E2X7R1H104K080AE</t>
  </si>
  <si>
    <t>445-15957-1-ND</t>
  </si>
  <si>
    <t>C63, C72</t>
  </si>
  <si>
    <t>CAP CER 0.1UF 50V C0G 1206</t>
  </si>
  <si>
    <t>CAPCP3316X19N</t>
  </si>
  <si>
    <t>C3216C0G1H104J160AA</t>
  </si>
  <si>
    <t>Digikey</t>
  </si>
  <si>
    <t>445-7694-1-ND</t>
  </si>
  <si>
    <t>C11, C46, C59, C95, C102, C112, C116, C160, C162, C169, C171, C172, C216</t>
  </si>
  <si>
    <t>CAP CER 0.1UF 100V 10% X7R 0805</t>
  </si>
  <si>
    <t>CAPCP2012X14N</t>
  </si>
  <si>
    <t>CGA4J2X7R2A104M125AE</t>
  </si>
  <si>
    <t>445-15962-1-ND</t>
  </si>
  <si>
    <t>C68, C94, C103</t>
  </si>
  <si>
    <t>CAP CER 0.1UF 100V X7R 0805</t>
  </si>
  <si>
    <t>Kemet</t>
  </si>
  <si>
    <t>C0805X104K1RACAUTO</t>
  </si>
  <si>
    <t>399-11601-1-ND</t>
  </si>
  <si>
    <t>C55, C56, C57, C58, C148, C149, C150, C151</t>
  </si>
  <si>
    <t>CAP CER 0.22UF 50V X7R 0603</t>
  </si>
  <si>
    <t>C0603</t>
  </si>
  <si>
    <t>Murata</t>
  </si>
  <si>
    <t>GCJ188R71H224KA01D</t>
  </si>
  <si>
    <t>490-14410-1-ND</t>
  </si>
  <si>
    <t>C10, C18, C135, C158, C186, C189, C193, C201</t>
  </si>
  <si>
    <t>CAP CER 0.47UF 16V X7R 0603</t>
  </si>
  <si>
    <t>GCM188R71C474KA55D</t>
  </si>
  <si>
    <t>490-4775-1-ND</t>
  </si>
  <si>
    <t>C2, C3, C16, C25</t>
  </si>
  <si>
    <t>CAP CER 0.47UF 25V X7R 0603 10%</t>
  </si>
  <si>
    <t>CGA3E3X7R1E474K080AE</t>
  </si>
  <si>
    <t>445-173660-1-ND</t>
  </si>
  <si>
    <t>C157, C166, C167</t>
  </si>
  <si>
    <t>CAP CER 1UF 6.3V 10% X7R 0402</t>
  </si>
  <si>
    <t>C0402</t>
  </si>
  <si>
    <t>AVX</t>
  </si>
  <si>
    <t>04026C105KAT2A</t>
  </si>
  <si>
    <t>478-10061-1-ND</t>
  </si>
  <si>
    <t>C104, C118, C119</t>
  </si>
  <si>
    <t>CAP CER 1.5UF 35V 10% X7R 0805</t>
  </si>
  <si>
    <t>CGA4J1X7R1V155K125AC</t>
  </si>
  <si>
    <t>445-12766-1-ND</t>
  </si>
  <si>
    <t>C146, C191, C225</t>
  </si>
  <si>
    <t>CAP CER 2.2UF 10V 20% X5R 0603</t>
  </si>
  <si>
    <t>TDK Corporation</t>
  </si>
  <si>
    <t>CGA3E3X5R1A225M080AB</t>
  </si>
  <si>
    <t>445-12445-1-ND</t>
  </si>
  <si>
    <t>C69, C228</t>
  </si>
  <si>
    <t>CAP CER 2.2UF 10V 20% X5R 0805</t>
  </si>
  <si>
    <t>C0805</t>
  </si>
  <si>
    <t>CGA4J2X5R1A225M125AA</t>
  </si>
  <si>
    <t>445-12641-1-ND</t>
  </si>
  <si>
    <t>C44, C78, C79, C83, C84, C88, C89, C92, C232, C233, C234, C235, C237, C238</t>
  </si>
  <si>
    <t>CAP CER 2.2UF 35V 10% X7R 0805</t>
  </si>
  <si>
    <t>CGA4J1X7R1V225K125AE</t>
  </si>
  <si>
    <t>445-8787-1-ND</t>
  </si>
  <si>
    <t>C97, C99, C101</t>
  </si>
  <si>
    <t>CAP CER 2.2UF 50V 10% X7R 0805</t>
  </si>
  <si>
    <t>CGA4J3X7R1H225K125AE</t>
  </si>
  <si>
    <t>445-172477-1-ND</t>
  </si>
  <si>
    <t>C6, C7</t>
  </si>
  <si>
    <t>CAP CER 2.2UF 100V X7R 1210</t>
  </si>
  <si>
    <t>CAPCP3225X28N</t>
  </si>
  <si>
    <t>GRM32ER72A225KA35L</t>
  </si>
  <si>
    <t>490-3385-1-ND</t>
  </si>
  <si>
    <t>C27, C29, C31, C33, C35, C126, C128, C130, C132, C134</t>
  </si>
  <si>
    <t>CAP CER 4.7UF 6.3V X7R 0805</t>
  </si>
  <si>
    <t>C0805C475J9RACAUTO</t>
  </si>
  <si>
    <t>399-15725-1-ND</t>
  </si>
  <si>
    <t>CAP CER 4.7UF 16V 10% X7R 0805</t>
  </si>
  <si>
    <t>CGA4J3X7R1C475K125AE</t>
  </si>
  <si>
    <t>445-8788-1-ND</t>
  </si>
  <si>
    <t>C17, C48, C60, C106</t>
  </si>
  <si>
    <t>CAP CER 4.7UF 100V 10% X7R 2220</t>
  </si>
  <si>
    <t>CAPCP5850X26N</t>
  </si>
  <si>
    <t>GRM55ER72A475KA01L</t>
  </si>
  <si>
    <t>490-1934-1-ND</t>
  </si>
  <si>
    <t>C113</t>
  </si>
  <si>
    <t>CAP CER 5PF 100V C0G 0603</t>
  </si>
  <si>
    <t>CGA3E2C0G2A050C080AA</t>
  </si>
  <si>
    <t>445-12335-1-ND</t>
  </si>
  <si>
    <t>C215, C229</t>
  </si>
  <si>
    <t>CAP CER 10NF 16V 10% X7R 0402</t>
  </si>
  <si>
    <t>C0402C103K4RECAUTO</t>
  </si>
  <si>
    <t>399-17876-1-ND</t>
  </si>
  <si>
    <t>C41, C80, C85, C90</t>
  </si>
  <si>
    <t>CAP CER 10PF 100V 5% NP0 0603</t>
  </si>
  <si>
    <t>GCM1885C2A100JA16D</t>
  </si>
  <si>
    <t>490-4770-1-ND</t>
  </si>
  <si>
    <t>C182, C196, C227</t>
  </si>
  <si>
    <t>CAP CER 10UF 6.3V 20% X5R 0603</t>
  </si>
  <si>
    <t>06036D106MAT2A</t>
  </si>
  <si>
    <t>478-5318-1-ND</t>
  </si>
  <si>
    <t>C70, C226</t>
  </si>
  <si>
    <t>CAP CER 10UF 10V 10% X5R 0805</t>
  </si>
  <si>
    <t>C0805C106K8PACTU</t>
  </si>
  <si>
    <t>399-4925-1-ND</t>
  </si>
  <si>
    <t>C75</t>
  </si>
  <si>
    <t>CAP CER 10UF 10V X7R 0805</t>
  </si>
  <si>
    <t>C0805X106M8RACAUTO</t>
  </si>
  <si>
    <t>399-15692-1-ND</t>
  </si>
  <si>
    <t>C9, C15</t>
  </si>
  <si>
    <t>CAP CER 10UF 25V 10% X7R 1206</t>
  </si>
  <si>
    <t>CGA5L1X7R1E106K160AE</t>
  </si>
  <si>
    <t>445-8806-1-ND</t>
  </si>
  <si>
    <t>C19, C64, C93</t>
  </si>
  <si>
    <t>CAP CER 10UF 35V 10% X7R 1206</t>
  </si>
  <si>
    <t>C3216X7R1V106K160AC</t>
  </si>
  <si>
    <t>445-14799-1-ND</t>
  </si>
  <si>
    <t>C202, C230, C231</t>
  </si>
  <si>
    <t>CAP CER 10UF 35V X6S 1206</t>
  </si>
  <si>
    <t>GRT31CC8YA106KE01L</t>
  </si>
  <si>
    <t>490-12424-1-ND</t>
  </si>
  <si>
    <t>C96, C98, C100, C107, C108, C110, C111, C114, C115, C174, C177, C178, C179, C180</t>
  </si>
  <si>
    <t>CAP CER 10UF 100V 10% X7S 2220</t>
  </si>
  <si>
    <t>CGA9N3X7S2A106K230KE</t>
  </si>
  <si>
    <t>445-8768-1-ND</t>
  </si>
  <si>
    <t>C62, C71</t>
  </si>
  <si>
    <t>CAP CER 15PF 50V NP0 0402</t>
  </si>
  <si>
    <t>C0402C150J5GACAUTO</t>
  </si>
  <si>
    <t>399-14421-1-ND</t>
  </si>
  <si>
    <t>C109, C117</t>
  </si>
  <si>
    <t>CAP CER 16PF 100V C0G/NP0 0603</t>
  </si>
  <si>
    <t>GCM1885C2A160JA16D</t>
  </si>
  <si>
    <t>490-11156-1-ND</t>
  </si>
  <si>
    <t>C142, C143, C175, C185</t>
  </si>
  <si>
    <t>CAP CER 22UF 10V 20% X5R 0805</t>
  </si>
  <si>
    <t>C2012X5R1A226M125AB</t>
  </si>
  <si>
    <t>445-7665-1-ND</t>
  </si>
  <si>
    <t>C13, C47</t>
  </si>
  <si>
    <t>CAP CER 22UF 16V 10% X7R 1210</t>
  </si>
  <si>
    <t>C3225X7R1C226K250AC</t>
  </si>
  <si>
    <t>445-3945-1-ND</t>
  </si>
  <si>
    <t>C14, C36, C38, C147, C183</t>
  </si>
  <si>
    <t>CAP CER 22UF 16V X5R 1206</t>
  </si>
  <si>
    <t>GRT31CR61C226ME01L</t>
  </si>
  <si>
    <t>490-12443-1-ND</t>
  </si>
  <si>
    <t>C40</t>
  </si>
  <si>
    <t>CAP CER 22UF 35V 20% X5R 1206</t>
  </si>
  <si>
    <t>C3216X5R1V226M160AC</t>
  </si>
  <si>
    <t>445-8045-1-ND</t>
  </si>
  <si>
    <t>C65, C73, C145, C156, C164, C165, C173, C176, C181, C184, C187, C188, C190, C192, C194, C195, C197, C199, C200, C203, C204, C205, C206, C207, C208, C209, C210, C211, C212, C213, C214, C218, C219, C220, C221, C222, C223, C224, C236</t>
  </si>
  <si>
    <t>CAP CER 100NF 16V 10% X7R 0402</t>
  </si>
  <si>
    <t>C0402C104K4RACAUTO</t>
  </si>
  <si>
    <t>399-6828-1-ND</t>
  </si>
  <si>
    <t>C136, C137, C138, C139, C140, C159, C161, C163, C168, C170</t>
  </si>
  <si>
    <t>CAP CER 470PF 100V NP0 0603</t>
  </si>
  <si>
    <t>GCM1885C2A471JA16D</t>
  </si>
  <si>
    <t>490-4949-1-ND</t>
  </si>
  <si>
    <t>C12</t>
  </si>
  <si>
    <t>CAP CER 2200PF 50V 10% X7R 0603</t>
  </si>
  <si>
    <t>CGA3E2X7R1H222K080AA</t>
  </si>
  <si>
    <t>445-5660-1-ND</t>
  </si>
  <si>
    <t>C81, C86, C91</t>
  </si>
  <si>
    <t>CAP CER 4700PF 50V 5% NP0 0805</t>
  </si>
  <si>
    <t>GCM2165C1H472JA16D</t>
  </si>
  <si>
    <t>490-4973-1-ND</t>
  </si>
  <si>
    <t>C198, C217</t>
  </si>
  <si>
    <t>CAP CER 5600PF 50V 5% NP0 0805</t>
  </si>
  <si>
    <t>CAPCP2012X09N</t>
  </si>
  <si>
    <t>GRM2195C1H562JA01D</t>
  </si>
  <si>
    <t>490-1636-1-ND</t>
  </si>
  <si>
    <t>C49, C50, C51, C52, C53, C54, C152, C153, C154, C155</t>
  </si>
  <si>
    <t>CAP CER 10000PF 50V C0G 0603</t>
  </si>
  <si>
    <t>CGJ3E2C0G1H103J080AA</t>
  </si>
  <si>
    <t>445-8115-1-ND</t>
  </si>
  <si>
    <t>C4, C5</t>
  </si>
  <si>
    <t>CAP CERAMIC 0.0015UF 50V C0G 1%</t>
  </si>
  <si>
    <t>GCM1885C1H152FA16D</t>
  </si>
  <si>
    <t>445-15953-1-ND</t>
  </si>
  <si>
    <t>J9</t>
  </si>
  <si>
    <t>CONN EDGE-RATE SOCKET 20POS SMD GOLD</t>
  </si>
  <si>
    <t>ERF8-010-01-L-D-RA-L</t>
  </si>
  <si>
    <t>Samtec</t>
  </si>
  <si>
    <t>SAM13127CT-ND</t>
  </si>
  <si>
    <t>JP1</t>
  </si>
  <si>
    <t>JP3</t>
  </si>
  <si>
    <t>JP2</t>
  </si>
  <si>
    <t>J6</t>
  </si>
  <si>
    <t>CONN HEADER SMD R/A 2POS 2MM GOLD</t>
  </si>
  <si>
    <t>Molex</t>
  </si>
  <si>
    <t>WM16300CT-ND</t>
  </si>
  <si>
    <t>J7</t>
  </si>
  <si>
    <t>CONN HEADER SMD R/A 4POS 2MM GOLD</t>
  </si>
  <si>
    <t>WM24245CT-ND</t>
  </si>
  <si>
    <t>J8</t>
  </si>
  <si>
    <t>CONN HEADER SMD R/A 5POS 2MM GOLD</t>
  </si>
  <si>
    <t>WM20792CT-ND</t>
  </si>
  <si>
    <t>J4</t>
  </si>
  <si>
    <t>CONN HEADR SH 10POS SIDE 1MM GOLD</t>
  </si>
  <si>
    <t>SAMTEC_T1M-10-F-SH-L-K</t>
  </si>
  <si>
    <t>T1M-10-F-SH-L</t>
  </si>
  <si>
    <t>SAM15479CT-ND</t>
  </si>
  <si>
    <t>J5</t>
  </si>
  <si>
    <t>CONN MICRO-LOCK PLUS RIGHT ANGLE HEAD</t>
  </si>
  <si>
    <t>WM26827CT-ND</t>
  </si>
  <si>
    <t>P1</t>
  </si>
  <si>
    <t>CONNECTOR cTI HEADER 20POS 1.27MM RA</t>
  </si>
  <si>
    <t>SAMTEC_HTMS-110-01-G-D-RA-006</t>
  </si>
  <si>
    <t>HTMS-110-01-G-D-RA-006</t>
  </si>
  <si>
    <t>HTMS-110-01-G-D-RA-006-ND</t>
  </si>
  <si>
    <t>X1</t>
  </si>
  <si>
    <t>CRYSTAL 20.0000MHZ 10PF SMD</t>
  </si>
  <si>
    <t>XTAL_TXC_7B</t>
  </si>
  <si>
    <t>TXC Corporation</t>
  </si>
  <si>
    <t>7B-20.000MEEQ-T</t>
  </si>
  <si>
    <t>887-1303-1-ND</t>
  </si>
  <si>
    <t>D9, D10, D11, D12, D13, D14</t>
  </si>
  <si>
    <t>DIODE GEN PURP 75V 200MA SOD523F</t>
  </si>
  <si>
    <t>SODFL1608X70N</t>
  </si>
  <si>
    <t>ON Semiconductor</t>
  </si>
  <si>
    <t>1N914BWTCT-ND</t>
  </si>
  <si>
    <t>D5, D6, D7</t>
  </si>
  <si>
    <t>DIODE SCHOTTKY 2A 40V PWRDI 123</t>
  </si>
  <si>
    <t>POWERDI-123</t>
  </si>
  <si>
    <t>Diodes Inc</t>
  </si>
  <si>
    <t>DFLS240L-7</t>
  </si>
  <si>
    <t>DFLS240LDICT-ND</t>
  </si>
  <si>
    <t>D1, D2, D3</t>
  </si>
  <si>
    <t>DIODE SCHOTTKY 100V 1A</t>
  </si>
  <si>
    <t>DO-214AC - MBRS1100T3G</t>
  </si>
  <si>
    <t>MBRS1100T3G</t>
  </si>
  <si>
    <t>MBRS1100T3GOSCT-ND</t>
  </si>
  <si>
    <t>D4</t>
  </si>
  <si>
    <t>DIODE SCHOTTKY, 220mV@10mA, SOD882L</t>
  </si>
  <si>
    <t>SOD882L</t>
  </si>
  <si>
    <t>Central Semiconductor Corp</t>
  </si>
  <si>
    <t>CFSH05-20L</t>
  </si>
  <si>
    <t>CFSH05-20L CT-ND</t>
  </si>
  <si>
    <t>U48, U51</t>
  </si>
  <si>
    <t>DIODE TVS 3.3V 7V SOT143</t>
  </si>
  <si>
    <t>CD143A</t>
  </si>
  <si>
    <t>Bourns</t>
  </si>
  <si>
    <t>CD143A-SR3.3</t>
  </si>
  <si>
    <t>CD143A-SR3.3CT-ND</t>
  </si>
  <si>
    <t>U16, U19, U20, U21</t>
  </si>
  <si>
    <t>DIODE TVS 4-CH UNIDIR ARRAY 11V BRKDWN</t>
  </si>
  <si>
    <t>TI-DBV-6, SOT-23-6</t>
  </si>
  <si>
    <t>Texas Instruments</t>
  </si>
  <si>
    <t>TPD4E001QDBVRQ1</t>
  </si>
  <si>
    <t>296-39344-1-ND</t>
  </si>
  <si>
    <t>U49</t>
  </si>
  <si>
    <t>DIODE TVS 5.5V 6SON</t>
  </si>
  <si>
    <t>TI-DRY-6</t>
  </si>
  <si>
    <t>TI</t>
  </si>
  <si>
    <t>TPD4S012DRYR</t>
  </si>
  <si>
    <t>296-24244-1-ND</t>
  </si>
  <si>
    <t>U36</t>
  </si>
  <si>
    <t>DIODE TVS 6-CH ARRAY 6V BRKDWN</t>
  </si>
  <si>
    <t>RSE-8</t>
  </si>
  <si>
    <t>TPD6E004RSER</t>
  </si>
  <si>
    <t>296-23619-2-ND</t>
  </si>
  <si>
    <t>D8</t>
  </si>
  <si>
    <t>DIODE TVS 36VWM POWERDI123</t>
  </si>
  <si>
    <t>DFLT36A-7</t>
  </si>
  <si>
    <t>DFLT36ADICT-ND</t>
  </si>
  <si>
    <t>L26, L27</t>
  </si>
  <si>
    <t>FERRITE BEAD 2A 220 OHM@100MHz 0805 1LN</t>
  </si>
  <si>
    <t>L0805</t>
  </si>
  <si>
    <t>Murata Electronics</t>
  </si>
  <si>
    <t>BLM21PG221SN1D</t>
  </si>
  <si>
    <t>490-1054-1-ND</t>
  </si>
  <si>
    <t>L28</t>
  </si>
  <si>
    <t>FERRITE BEAD 3A 60 OHM@100MHz 0805 1LN</t>
  </si>
  <si>
    <t>Taiyo Yuden</t>
  </si>
  <si>
    <t>BKP2125HS600-T</t>
  </si>
  <si>
    <t>587-1932-1-ND</t>
  </si>
  <si>
    <t>L19</t>
  </si>
  <si>
    <t>FIXED IND 22UH 220mA 2 OHM SMD</t>
  </si>
  <si>
    <t>L0805_2</t>
  </si>
  <si>
    <t>MLZ2012M220WTD25</t>
  </si>
  <si>
    <t>445-17076-1-ND</t>
  </si>
  <si>
    <t>J1, J2, J3</t>
  </si>
  <si>
    <t>HEADER, MICRO-LOCK PLUS RIGHT ANGLE 6POS 1.25MM</t>
  </si>
  <si>
    <t>WM22471CT-ND</t>
  </si>
  <si>
    <t>U18</t>
  </si>
  <si>
    <t>IC 3V VREF SERIES 0.05% 8VSSOP</t>
  </si>
  <si>
    <t>TI-DGK-8</t>
  </si>
  <si>
    <t>REF5030IDGKT</t>
  </si>
  <si>
    <t>296-24501-1-ND</t>
  </si>
  <si>
    <t>U2</t>
  </si>
  <si>
    <t>IC AMP DIFF ADC DVR 18BIT</t>
  </si>
  <si>
    <t>CP-16-22</t>
  </si>
  <si>
    <t>Analog Devices</t>
  </si>
  <si>
    <t>ADA4945-1ACPZ-R7</t>
  </si>
  <si>
    <t>Mouser Electronics</t>
  </si>
  <si>
    <t>584-ADA4945-1ACPZ-R7</t>
  </si>
  <si>
    <t>U15</t>
  </si>
  <si>
    <t>IC BRIDGE I2C TO 1-WIRE 8-SOIC</t>
  </si>
  <si>
    <t>MI-S8+4</t>
  </si>
  <si>
    <t>Maxim Integrated</t>
  </si>
  <si>
    <t>DS2482S-100+</t>
  </si>
  <si>
    <t>DS2482S-100+-ND</t>
  </si>
  <si>
    <t>U33, U34, U35</t>
  </si>
  <si>
    <t>IC Buck Switching Regulator 4A 28-WFQFN Exposed Pad</t>
  </si>
  <si>
    <t>LT-UFD-28_N</t>
  </si>
  <si>
    <t>Linear Technology</t>
  </si>
  <si>
    <t>LTC3649IUFD#PBF</t>
  </si>
  <si>
    <t>LTC3649IUFD#PBF-ND</t>
  </si>
  <si>
    <t>U31</t>
  </si>
  <si>
    <t>IC BUF NON-INVERT 5.5V SOT23-6</t>
  </si>
  <si>
    <t>TI-DBV-6</t>
  </si>
  <si>
    <t>SN74LVC2G07DBVR</t>
  </si>
  <si>
    <t>296-13494-1-ND</t>
  </si>
  <si>
    <t>U8, U9, U10, U11, U12, U14, U37, U38, U39, U40, U41</t>
  </si>
  <si>
    <t>IC Current Sense Amplifier</t>
  </si>
  <si>
    <t>PW0008A</t>
  </si>
  <si>
    <t>INA240A1PWR</t>
  </si>
  <si>
    <t>296-45088-1-ND</t>
  </si>
  <si>
    <t>U42, U43, U44, U45, U46</t>
  </si>
  <si>
    <t>IC DRIVER DC MOTOR 3.6A 8SOIC</t>
  </si>
  <si>
    <t>DDA008H</t>
  </si>
  <si>
    <t>DRV8872DDAR</t>
  </si>
  <si>
    <t>296-42661-1-ND</t>
  </si>
  <si>
    <t>U50</t>
  </si>
  <si>
    <t>IC LINE RVR LVDS DUAL 3.3V 8SOIC</t>
  </si>
  <si>
    <t>TI-D-8_N</t>
  </si>
  <si>
    <t>DS90LV028ATMX/NOPB</t>
  </si>
  <si>
    <t>DS90LV028ATMX/NOPBCT-ND</t>
  </si>
  <si>
    <t>U23</t>
  </si>
  <si>
    <t>IC MCU 32BIT 1MB FLASH 337NFBGA</t>
  </si>
  <si>
    <t>TI_ZWT_337BGA</t>
  </si>
  <si>
    <t>296-45044-ND</t>
  </si>
  <si>
    <t>U5, U47</t>
  </si>
  <si>
    <t>IC OPAMP GP 38MHZ RRO 8VSSOP</t>
  </si>
  <si>
    <t>OPA350EA/2K5</t>
  </si>
  <si>
    <t>296-46161-1-ND</t>
  </si>
  <si>
    <t>U22</t>
  </si>
  <si>
    <t>IC OPAMP GP R-R 38MHZ QUAD 16DBQ</t>
  </si>
  <si>
    <t>SSOP16_DBQ</t>
  </si>
  <si>
    <t>OPA4350EA/250</t>
  </si>
  <si>
    <t>OPA4350EACT-ND</t>
  </si>
  <si>
    <t>U27</t>
  </si>
  <si>
    <t>IC OPAMP QUAD RRIO, 44 V, SOIC-14</t>
  </si>
  <si>
    <t>LT-S-14_N</t>
  </si>
  <si>
    <t>LT1491AIS#PBF</t>
  </si>
  <si>
    <t>LT1491AIS#PBF-ND</t>
  </si>
  <si>
    <t>U13</t>
  </si>
  <si>
    <t>IC OPAMP RROl SOT-23-6</t>
  </si>
  <si>
    <t>RJ-6_N</t>
  </si>
  <si>
    <t>ADA4805-1ARJZ-R7</t>
  </si>
  <si>
    <t>ADA4805-1ARJZ-R7CT-ND</t>
  </si>
  <si>
    <t>U32</t>
  </si>
  <si>
    <t>IC Quad 2-Input Positive-AND Gate</t>
  </si>
  <si>
    <t>TI-D-14_N</t>
  </si>
  <si>
    <t>SN74HCS08QDRQ1</t>
  </si>
  <si>
    <t>296-SN74HCS08QDRQ1CT-ND</t>
  </si>
  <si>
    <t>U6</t>
  </si>
  <si>
    <t>IC RCVR DIFF QUAD LV HS 16SOIC</t>
  </si>
  <si>
    <t>TI-D-16_N</t>
  </si>
  <si>
    <t>AM26LV32EIDR</t>
  </si>
  <si>
    <t>296-24694-1-ND</t>
  </si>
  <si>
    <t>U7</t>
  </si>
  <si>
    <t>IC REG 3.5A Synchronous Buck 16-pin SOP (MSE-16-EDP)</t>
  </si>
  <si>
    <t>LT-MSE-16</t>
  </si>
  <si>
    <t>LT8610ABEMSE#PBF</t>
  </si>
  <si>
    <t>LT8610ABEMSE#PBF-ND</t>
  </si>
  <si>
    <t>U29</t>
  </si>
  <si>
    <t>IC REG BUCK 1.2V 600MA 6SON</t>
  </si>
  <si>
    <t>TI-DRV-6</t>
  </si>
  <si>
    <t>TPS62262TDRVRQ1</t>
  </si>
  <si>
    <t>296-25730-1-ND</t>
  </si>
  <si>
    <t>U26</t>
  </si>
  <si>
    <t>IC REG BUCK 3.3V 1A 6-WDFN Exposed Pad</t>
  </si>
  <si>
    <t>TPS62291DRVT</t>
  </si>
  <si>
    <t>296-23330-1-ND</t>
  </si>
  <si>
    <t>U3</t>
  </si>
  <si>
    <t>IC REG LTC7138EMSE#PBF</t>
  </si>
  <si>
    <t>LT-MSE-16(12)</t>
  </si>
  <si>
    <t>LT</t>
  </si>
  <si>
    <t>LTC7138EMSE#PBF</t>
  </si>
  <si>
    <t>LTC7138EMSE#PBF-ND</t>
  </si>
  <si>
    <t>U30</t>
  </si>
  <si>
    <t>IC SDRAM 16MX16 200MHZ 54TSOP</t>
  </si>
  <si>
    <t>TSOP80P1180X110-54N</t>
  </si>
  <si>
    <t>Insignis</t>
  </si>
  <si>
    <t>NDS36PT5-20IT</t>
  </si>
  <si>
    <t>Rutronik</t>
  </si>
  <si>
    <t>CDRAM2099</t>
  </si>
  <si>
    <t>U4</t>
  </si>
  <si>
    <t>IC SILICON SERIAL NUMBER 6TSOC</t>
  </si>
  <si>
    <t>MAXIM_DS2401P+</t>
  </si>
  <si>
    <t>DS2401P+</t>
  </si>
  <si>
    <t>DS2401P+CT-ND</t>
  </si>
  <si>
    <t>U25</t>
  </si>
  <si>
    <t>IC VOLTAGE MONITOR 1.2V TSOT23-6</t>
  </si>
  <si>
    <t>TI-DDC-6</t>
  </si>
  <si>
    <t>TPS3702CX12DDCT</t>
  </si>
  <si>
    <t>296-42074-1-ND</t>
  </si>
  <si>
    <t>U28</t>
  </si>
  <si>
    <t>IC VOLTAGE MONITOR 3.3V TSOT-23-6</t>
  </si>
  <si>
    <t>TPS3702CX33DDCT</t>
  </si>
  <si>
    <t>296-39651-1-ND</t>
  </si>
  <si>
    <t>R-8_N</t>
  </si>
  <si>
    <t>U1</t>
  </si>
  <si>
    <t>IC VREF SERIES 4.096V 8SOIC</t>
  </si>
  <si>
    <t>ADR444BRZ-REEL7</t>
  </si>
  <si>
    <t>ADR444BRZ-REEL7CT-ND</t>
  </si>
  <si>
    <t>L13, L24, L25</t>
  </si>
  <si>
    <t>IND 2.2µH Shielded 1.72A 59 mOhm</t>
  </si>
  <si>
    <t>VLCF4020</t>
  </si>
  <si>
    <t>VLCF4020T-2R2N1R7</t>
  </si>
  <si>
    <t>445-3182-1-ND</t>
  </si>
  <si>
    <t>L20, L21, L22</t>
  </si>
  <si>
    <t>IND 6.8UH 5.2A 25 MOHM SMD</t>
  </si>
  <si>
    <t>IND_WE_PDA-1260</t>
  </si>
  <si>
    <t>Wurth</t>
  </si>
  <si>
    <t>732-6783-1-ND</t>
  </si>
  <si>
    <t>L1</t>
  </si>
  <si>
    <t>IND 10UH 1.44A 180 MOHM</t>
  </si>
  <si>
    <t>IND_VLF403215</t>
  </si>
  <si>
    <t>VLF403215MT-100M-CA</t>
  </si>
  <si>
    <t>445-17152-1-ND</t>
  </si>
  <si>
    <t>L12</t>
  </si>
  <si>
    <t>IND 10UH 2.5A 36.4 mOhm</t>
  </si>
  <si>
    <t>IND_TDK_SLF10145T</t>
  </si>
  <si>
    <t>SLF10145T-100M2R5-PF</t>
  </si>
  <si>
    <t>445-1975-1-ND</t>
  </si>
  <si>
    <t>L6, L23</t>
  </si>
  <si>
    <t>IND 15UH 2.2A 56.6 MOHM</t>
  </si>
  <si>
    <t>SLF10145T-150M2R2-H</t>
  </si>
  <si>
    <t>445-3827-1-ND</t>
  </si>
  <si>
    <t>L4</t>
  </si>
  <si>
    <t>IND 22µH Shielded 3.8A 37.9 mOhm</t>
  </si>
  <si>
    <t>IND_TDK_SLF12565ST</t>
  </si>
  <si>
    <t>SLF12565T-220M3R5-PF</t>
  </si>
  <si>
    <t>445-173079-1-ND</t>
  </si>
  <si>
    <t>L7, L8, L9, L10, L11, L14, L15, L16, L17, L18</t>
  </si>
  <si>
    <t>IND 47µH Shielded 2.4A 69.36 mOhm</t>
  </si>
  <si>
    <t>SLF12565T-470M2R4-H</t>
  </si>
  <si>
    <t>445-3847-1-ND</t>
  </si>
  <si>
    <t>L2, L3, L5</t>
  </si>
  <si>
    <t>IND 100UH .33A 1Ohm SMD</t>
  </si>
  <si>
    <t>VLCF4028</t>
  </si>
  <si>
    <t>VLCF4028T-101MR33-2</t>
  </si>
  <si>
    <t>445-6542-1-ND</t>
  </si>
  <si>
    <t>LD1</t>
  </si>
  <si>
    <t>LED GREEN DIFFUSED 2125 SMD</t>
  </si>
  <si>
    <t>DIOC2012X09N</t>
  </si>
  <si>
    <t>Stanley Electric</t>
  </si>
  <si>
    <t>PG1112H-TR</t>
  </si>
  <si>
    <t>404-1021-1-ND</t>
  </si>
  <si>
    <t>LD2, LD3</t>
  </si>
  <si>
    <t>LED RED DIFFUSED 2125 SMD</t>
  </si>
  <si>
    <t>BR1112H-TR</t>
  </si>
  <si>
    <t>404-1017-1-ND</t>
  </si>
  <si>
    <t>R27, R28, R124, R125</t>
  </si>
  <si>
    <t>RES 0.039 OHM 1% 1/2W 0805</t>
  </si>
  <si>
    <t>RESC2012N</t>
  </si>
  <si>
    <t>Panasonic</t>
  </si>
  <si>
    <t>ERJ-6BWFR039V</t>
  </si>
  <si>
    <t>P.039AQCT-ND</t>
  </si>
  <si>
    <t>R24, R128</t>
  </si>
  <si>
    <t>RES 0.1 OHM 1% 1/2W 0805</t>
  </si>
  <si>
    <t>ERJ-6DSFR10V</t>
  </si>
  <si>
    <t>P19308CT-ND</t>
  </si>
  <si>
    <t>R172, R173, R182, R188</t>
  </si>
  <si>
    <t>RES 0.1 OHM 5% 1/10W 0603</t>
  </si>
  <si>
    <t>R0603</t>
  </si>
  <si>
    <t>ERJ-3RSJR10V</t>
  </si>
  <si>
    <t>P.10AHCT-ND</t>
  </si>
  <si>
    <t>R25, R26, R126, R127</t>
  </si>
  <si>
    <t>RES 0.12 OHM 1% 1/2W 0805</t>
  </si>
  <si>
    <t>ERJ-6DSFR12V</t>
  </si>
  <si>
    <t>P19310CT-ND</t>
  </si>
  <si>
    <t>R155</t>
  </si>
  <si>
    <t>RES 0.4 OHM 1% 1W 2010</t>
  </si>
  <si>
    <t>RESC5125X09N</t>
  </si>
  <si>
    <t>Vishay Dale</t>
  </si>
  <si>
    <t>WSLT2010R4000FEA18</t>
  </si>
  <si>
    <t>541-10371-1-ND</t>
  </si>
  <si>
    <t>R23</t>
  </si>
  <si>
    <t>RES 0.75 OHM 1% 1/2W 0805</t>
  </si>
  <si>
    <t>ERJ-6DQFR75V</t>
  </si>
  <si>
    <t>P19305CT-ND</t>
  </si>
  <si>
    <t>R62</t>
  </si>
  <si>
    <t>RES 1.0 OHM 1/8W 1% 0805</t>
  </si>
  <si>
    <t>ERJ-6RQF1R0V</t>
  </si>
  <si>
    <t>P1.0DCT-ND</t>
  </si>
  <si>
    <t>R49, R90, R99, R100, R129, R132, R133, R136, R137, R146, R147, R148, R149, R150</t>
  </si>
  <si>
    <t>RES 1.00K OHM 1/8W 1% 0805 SMD</t>
  </si>
  <si>
    <t>ERJ-6ENF1001V</t>
  </si>
  <si>
    <t>P1.00KCCT-ND</t>
  </si>
  <si>
    <t>R64, R186, R187, R196, R205</t>
  </si>
  <si>
    <t>RES 2.2K OHM 5% 1/10W 0402</t>
  </si>
  <si>
    <t>R0402</t>
  </si>
  <si>
    <t>ERJ-2GEJ222X</t>
  </si>
  <si>
    <t>P2.2KJCT-ND</t>
  </si>
  <si>
    <t>R33</t>
  </si>
  <si>
    <t>RES 3.01K OHM 1/8W 1% 0805 SMD</t>
  </si>
  <si>
    <t>ERJ-6ENF3011V</t>
  </si>
  <si>
    <t>P3.01KCCT-ND</t>
  </si>
  <si>
    <t>R37</t>
  </si>
  <si>
    <t>RES 4.7 OHM 1/8W 1% 0805 SMD</t>
  </si>
  <si>
    <t>ERJ-6RQF4R7V</t>
  </si>
  <si>
    <t>P4.7DCT-ND</t>
  </si>
  <si>
    <t>R111, R112</t>
  </si>
  <si>
    <t>RES 4.7K OHM 1% 1/10W 0402</t>
  </si>
  <si>
    <t>KOA Speer Electronics</t>
  </si>
  <si>
    <t>RK73H1ETTP4701F</t>
  </si>
  <si>
    <t>2019-RK73H1ETTP4701FCT-ND</t>
  </si>
  <si>
    <t>R4</t>
  </si>
  <si>
    <t>RES 4.99 OHM 0.1W 1% 0603 SMD</t>
  </si>
  <si>
    <t>RESC1608X06N</t>
  </si>
  <si>
    <t>Vishay</t>
  </si>
  <si>
    <t>CRCW06034R99FKEA</t>
  </si>
  <si>
    <t>541-4.99HHCT-ND</t>
  </si>
  <si>
    <t>R34, R206, R207, R208</t>
  </si>
  <si>
    <t>RES 10.0K OHM 1/8W 1% 0805 SMD</t>
  </si>
  <si>
    <t>ERJ-6ENF1002V</t>
  </si>
  <si>
    <t>P10.0KCCT-ND</t>
  </si>
  <si>
    <t>R29, R68, R85, R86, R198, R209, R210</t>
  </si>
  <si>
    <t>RES 20.0K OHM 1/8W 1% 0805 SMD</t>
  </si>
  <si>
    <t>ERJ-6ENF2002V</t>
  </si>
  <si>
    <t>P20.0KCCT-ND</t>
  </si>
  <si>
    <t>R70, R74</t>
  </si>
  <si>
    <t>RES 27.4K OHM 1/8W 1% 0805 SMD</t>
  </si>
  <si>
    <t>ERJ-6ENF2742V</t>
  </si>
  <si>
    <t>P27.4KCCT-ND</t>
  </si>
  <si>
    <t>R211, R212, R213</t>
  </si>
  <si>
    <t>RES 30.1K OHM 1/8W 1% 0805 SMD</t>
  </si>
  <si>
    <t>ERJ-6ENF3012V</t>
  </si>
  <si>
    <t>P30.1KCCT-ND</t>
  </si>
  <si>
    <t>R141, R142, R143, R144, R145, R180, R181, R183, R184, R185</t>
  </si>
  <si>
    <t>RES 49.9 OHM 1/8W 1% 0805 SMD</t>
  </si>
  <si>
    <t>ERJ-6ENF49R9V</t>
  </si>
  <si>
    <t>P49.9CCT-ND</t>
  </si>
  <si>
    <t>R75, R81, R200</t>
  </si>
  <si>
    <t>RES 113K OHM 1/8W 1% 0805 SMD</t>
  </si>
  <si>
    <t>ERJ-6ENF1133V</t>
  </si>
  <si>
    <t>P113KCCT-ND</t>
  </si>
  <si>
    <t>R69, R73</t>
  </si>
  <si>
    <t>RES 309 OHM 1% 1/8W 0805</t>
  </si>
  <si>
    <t>ERJ-6ENF3090V</t>
  </si>
  <si>
    <t>P309CCT-ND</t>
  </si>
  <si>
    <t>R176, R177, R178, R179, R194</t>
  </si>
  <si>
    <t>RES SMD 0 OHM JUMPER 1/10W 0402</t>
  </si>
  <si>
    <t>ERJ-2GE0R00X</t>
  </si>
  <si>
    <t>R151, R152, R153, R154</t>
  </si>
  <si>
    <t>RES SMD 0.0 OHM JUMPER 1W 2010</t>
  </si>
  <si>
    <t>CRCW20100000Z0EFHP</t>
  </si>
  <si>
    <t>541-0.0PBCT-ND</t>
  </si>
  <si>
    <t>RES SMD 0.0 OHM JUMPER 0603</t>
  </si>
  <si>
    <t>C0603, R0603, RESC1608X06N</t>
  </si>
  <si>
    <t>ERJ-3GEY0R00V</t>
  </si>
  <si>
    <t>P0.0GCT-ND</t>
  </si>
  <si>
    <t>R22, R107, R108, R109, R201, R202, R203, R204</t>
  </si>
  <si>
    <t>RES SMD 0.1 OHM 1% 1/2W 0805</t>
  </si>
  <si>
    <t>ERJ-6BWFR100V</t>
  </si>
  <si>
    <t>P17589CT-ND</t>
  </si>
  <si>
    <t>R82, R83, R84, R113, R114, R175</t>
  </si>
  <si>
    <t>RES SMD 1.00K OHM 1% 1/10W 0603</t>
  </si>
  <si>
    <t>RESC1608X06N, R0603</t>
  </si>
  <si>
    <t>ERJ-3EKF1001V</t>
  </si>
  <si>
    <t>P1.00KHCT-ND</t>
  </si>
  <si>
    <t>RES SMD 1M OHM 1% 1/8W 0805</t>
  </si>
  <si>
    <t>ERJ-6ENF1004V</t>
  </si>
  <si>
    <t>P1.00MCCT-ND</t>
  </si>
  <si>
    <t>R3, R66</t>
  </si>
  <si>
    <t>RES SMD 2 OHM 1% 1/4W 0603</t>
  </si>
  <si>
    <t>ERJ-3BQF2R0V</t>
  </si>
  <si>
    <t>P17377CT-ND</t>
  </si>
  <si>
    <t>R60, R61</t>
  </si>
  <si>
    <t>RES SMD 2.49K OHM 1% 1/10W 0603</t>
  </si>
  <si>
    <t>ERJ-3EKF2491V</t>
  </si>
  <si>
    <t>P2.49KHCT-ND</t>
  </si>
  <si>
    <t>R78, R79, R80</t>
  </si>
  <si>
    <t>RES SMD 3.01K OHM 1% 1/10W 0603</t>
  </si>
  <si>
    <t>ERJ-3EKF3011V</t>
  </si>
  <si>
    <t>P3.01KHCT-ND</t>
  </si>
  <si>
    <t>R48</t>
  </si>
  <si>
    <t>RES SMD 4.99K OHM 1% 1/10W 0603</t>
  </si>
  <si>
    <t>ERJ-3EKF4991V</t>
  </si>
  <si>
    <t>P4.99KHCT-ND</t>
  </si>
  <si>
    <t>R169</t>
  </si>
  <si>
    <t>RES SMD 9.09K OHM 1% 1/10W 0603</t>
  </si>
  <si>
    <t>ERJ-3EKF9091V</t>
  </si>
  <si>
    <t>P9.09KHCT-ND</t>
  </si>
  <si>
    <t>R5, R14, R17, R18, R19, R20, R21, R41, R42, R43, R44, R45, R119, R120, R121, R122, R123, R130, R131, R134, R135, R138</t>
  </si>
  <si>
    <t>RES SMD 10 OHM 5% 1/10W 0603</t>
  </si>
  <si>
    <t>ERJ-3GEYJ100V</t>
  </si>
  <si>
    <t>P10GCT-ND</t>
  </si>
  <si>
    <t>R6, R7, R9, R12, R32, R38, R39, R47, R115, R116, R140, R167, R168</t>
  </si>
  <si>
    <t>RES SMD 10K OHM 1% 1/10W 0603</t>
  </si>
  <si>
    <t>ERJ-3EKF1002V</t>
  </si>
  <si>
    <t>P10.0KHCT-ND</t>
  </si>
  <si>
    <t>R30</t>
  </si>
  <si>
    <t>RES SMD 13K OHM 1% 1/8W 0805</t>
  </si>
  <si>
    <t>ERJ-6ENF1302V</t>
  </si>
  <si>
    <t>P13.0KCCT-ND</t>
  </si>
  <si>
    <t>R1, R2</t>
  </si>
  <si>
    <t>RES SMD 13.7K OHM 1% 1/10W 0603</t>
  </si>
  <si>
    <t>ERJ-3EKF1372V</t>
  </si>
  <si>
    <t>P13.7KHCT-ND</t>
  </si>
  <si>
    <t>R58, R59, R157</t>
  </si>
  <si>
    <t>RES SMD 33.2 OHM 1% 1/10W 0603</t>
  </si>
  <si>
    <t>ERJ-3EKF33R2V</t>
  </si>
  <si>
    <t>P33.2HCT-ND</t>
  </si>
  <si>
    <t>R63</t>
  </si>
  <si>
    <t>RES SMD 39 OHM 5% 1/10W 0402</t>
  </si>
  <si>
    <t>ERJ-2GEJ390X</t>
  </si>
  <si>
    <t>P39JCT-ND</t>
  </si>
  <si>
    <t>R192, R217, R218</t>
  </si>
  <si>
    <t>RES SMD 41.2K OHM 1% 1/8W 0805</t>
  </si>
  <si>
    <t>ERJ-6ENF4122V</t>
  </si>
  <si>
    <t>P41.2KCCT-ND</t>
  </si>
  <si>
    <t>R10</t>
  </si>
  <si>
    <t>RES SMD 41.2K OHM 1% 1/10W 0603</t>
  </si>
  <si>
    <t>ERJ-3EKF4122V</t>
  </si>
  <si>
    <t>P41.2KHCT-ND</t>
  </si>
  <si>
    <t>R190, R191</t>
  </si>
  <si>
    <t>RES SMD 56K OHM 5% 1/10W 0402</t>
  </si>
  <si>
    <t>ERJ-2GEJ563X</t>
  </si>
  <si>
    <t>P56KJCT-ND</t>
  </si>
  <si>
    <t>R91, R92, R93</t>
  </si>
  <si>
    <t>RES SMD 56.2K OHM 1% 1/10W 0603</t>
  </si>
  <si>
    <t>ERJ-3EKF5622V</t>
  </si>
  <si>
    <t>P56.2KHCT-ND</t>
  </si>
  <si>
    <t>R139</t>
  </si>
  <si>
    <t>RES SMD 90.9K OHM 1% 1/10W 0603</t>
  </si>
  <si>
    <t>ERJ-3EKF9092V</t>
  </si>
  <si>
    <t>P90.9KHCT-ND</t>
  </si>
  <si>
    <t>R110, R189, R193, R195, R214, R215, R216</t>
  </si>
  <si>
    <t>R8, R87, R88, R89, R94, R96</t>
  </si>
  <si>
    <t>RES SMD 100K OHM 1% 1/10W 0603</t>
  </si>
  <si>
    <t>ERJ-3EKF1003V</t>
  </si>
  <si>
    <t>P100KHCT-ND</t>
  </si>
  <si>
    <t>R11, R13, R46</t>
  </si>
  <si>
    <t>R35</t>
  </si>
  <si>
    <t>RES SMD 150K OHM 1% 1/8W 0805</t>
  </si>
  <si>
    <t>ERJ-6ENF1503V</t>
  </si>
  <si>
    <t>P150KCCT-ND</t>
  </si>
  <si>
    <t>R31</t>
  </si>
  <si>
    <t>RES SMD 243K OHM 1% 1/10W 0603</t>
  </si>
  <si>
    <t>ERJ-3EKF2433V</t>
  </si>
  <si>
    <t>P243KHCT-ND</t>
  </si>
  <si>
    <t>R95</t>
  </si>
  <si>
    <t>RES SMD 316K OHM 1% 1/10W 0603</t>
  </si>
  <si>
    <t>ERJ-3EKF3163V</t>
  </si>
  <si>
    <t>P316KHCT-ND</t>
  </si>
  <si>
    <t>R15, R16</t>
  </si>
  <si>
    <t>RES SMD 402 OHM 1% 1/10W 0603</t>
  </si>
  <si>
    <t>ERJ-3EKF4020V</t>
  </si>
  <si>
    <t>P402HCT-ND</t>
  </si>
  <si>
    <t>R76</t>
  </si>
  <si>
    <t>RES SMD 499 OHM 1% 1/10W 0603</t>
  </si>
  <si>
    <t>ERJ-3EKF4990V</t>
  </si>
  <si>
    <t>P499HCT-ND</t>
  </si>
  <si>
    <t>R104, R105, R106</t>
  </si>
  <si>
    <t>RES SMD 499K OHM 1% 1/10W 0603</t>
  </si>
  <si>
    <t>ERJ-3EKF4993V</t>
  </si>
  <si>
    <t>P499KHCT-ND</t>
  </si>
  <si>
    <t>R97, R98</t>
  </si>
  <si>
    <t>RES SMD 680 OHM 5% 1/16W 0402</t>
  </si>
  <si>
    <t>CRCW0402680RJNED</t>
  </si>
  <si>
    <t>541-680JCT-ND</t>
  </si>
  <si>
    <t>R54, R55, R56, R57, R156, R158, R159, R160</t>
  </si>
  <si>
    <t>RES SMD 715 OHM 1% 1/10W 0603</t>
  </si>
  <si>
    <t>ERJ-3EKF7150V</t>
  </si>
  <si>
    <t>P715HCT-ND</t>
  </si>
  <si>
    <t>R50, R51, R52, R53, R161, R162, R163, R164, R165, R166</t>
  </si>
  <si>
    <t>RES SMD 787 OHM 1% 1/10W 0603</t>
  </si>
  <si>
    <t>ERJ-3EKF7870V</t>
  </si>
  <si>
    <t>P787HCT-ND</t>
  </si>
  <si>
    <t>U17</t>
  </si>
  <si>
    <t>SENSOR HUMI/TEMP 5V I2C 1.5% SMD</t>
  </si>
  <si>
    <t>XDCR_SHT35-DIS-B2.5KS</t>
  </si>
  <si>
    <t>Sensirion AG</t>
  </si>
  <si>
    <t>SHT35-DIS-B2.5KS</t>
  </si>
  <si>
    <t>1649-1062-1-ND</t>
  </si>
  <si>
    <t>SW1</t>
  </si>
  <si>
    <t>SWITCH, 2xSPST DIP SMT, half-pitch</t>
  </si>
  <si>
    <t>SW_2POS_CTS218</t>
  </si>
  <si>
    <t>CTS Electrocomponents</t>
  </si>
  <si>
    <t>218-2LPST</t>
  </si>
  <si>
    <t>CT2182LPST-ND</t>
  </si>
  <si>
    <t>GND1, GND2, GND3, GND4, GND5, GND6</t>
  </si>
  <si>
    <t>TEST POINT COMPACT SMT</t>
  </si>
  <si>
    <t>TP-5016</t>
  </si>
  <si>
    <t>Keystone</t>
  </si>
  <si>
    <t>5016KCT-ND</t>
  </si>
  <si>
    <t>TP1, TP2, TP3, TP4, TP5, TP6, TP7, TP8, TP9, TP10, TP11, TP12, TP13, TP14, TP15, TP16, TP17, TP18, TP19, TP20, TP21, TP22, TP23, TP24, TP25, TP30, TP31, TP32, TP33, TP34, TP35, TP36</t>
  </si>
  <si>
    <t>TEST POINT MINIATURE SMT</t>
  </si>
  <si>
    <t>TP-5015</t>
  </si>
  <si>
    <t>5015KCT-ND</t>
  </si>
  <si>
    <t>Q2, Q3, Q4</t>
  </si>
  <si>
    <t>TRANS MOSFET N-CH 500V 6A D2PAK</t>
  </si>
  <si>
    <t>TO-263AA</t>
  </si>
  <si>
    <t>IXYS</t>
  </si>
  <si>
    <t>IXTA6N50D2</t>
  </si>
  <si>
    <t>IXTA6N50D2-ND</t>
  </si>
  <si>
    <t>Q1</t>
  </si>
  <si>
    <t>TRANS NPN 40V 0.6A SMD SOT23-3</t>
  </si>
  <si>
    <t>TO-236AB</t>
  </si>
  <si>
    <t>Diodes, Inc</t>
  </si>
  <si>
    <t>MMBT2222A-7-F</t>
  </si>
  <si>
    <t>MMBT2222A-FDICT-ND</t>
  </si>
  <si>
    <t>Q5, Q6, Q7</t>
  </si>
  <si>
    <t>TRANS PNP 40V 0.6A SOT23</t>
  </si>
  <si>
    <t>Nexperia</t>
  </si>
  <si>
    <t>PMBT2907,215</t>
  </si>
  <si>
    <t>1727-5176-1-ND</t>
  </si>
  <si>
    <t>II</t>
  </si>
  <si>
    <t>–</t>
  </si>
  <si>
    <t>D. PALMER</t>
  </si>
  <si>
    <t>C. SHELTON</t>
  </si>
  <si>
    <t>TMT</t>
  </si>
  <si>
    <t>PL10398535</t>
  </si>
  <si>
    <t>-1 ASSEMBLY ONLY</t>
  </si>
  <si>
    <t>-2 ASSEMBLY ONLY</t>
  </si>
  <si>
    <t>TMS320F28379DZWTT</t>
  </si>
  <si>
    <t>TMS320F28379SZWTT</t>
  </si>
  <si>
    <t>296-48453-ND</t>
  </si>
  <si>
    <t>COPYRIGHT 2020 CALIFORNIA INSTITUTE OF TECHNOLOGY.  GOVERNMENT SPONSORSHIP ACKNOWLEDGED.</t>
  </si>
  <si>
    <t>MTMM-103-02-G-D-105</t>
  </si>
  <si>
    <t>MTMM-103-02-G-D-105-ND</t>
  </si>
  <si>
    <t>SAMTEC_MTMM-103-02-L-D-105</t>
  </si>
  <si>
    <t>MTMM-104-02-G-D-105-ND</t>
  </si>
  <si>
    <t>MTMM-104-02-G-D-105</t>
  </si>
  <si>
    <t>SAMTEC_MTMM-104-02-L-D-105</t>
  </si>
  <si>
    <t>CONN HEADER VERT 2x3POS 2mm</t>
  </si>
  <si>
    <t>CONN HEADER VERT 2x4POS 2mm</t>
  </si>
  <si>
    <t>SAMTEC_MTMM-102-02-L-D-105</t>
  </si>
  <si>
    <t>CONN HEADER VERT 2x2POS 2mm</t>
  </si>
  <si>
    <t>DO NOT INSTALL</t>
  </si>
  <si>
    <t>CONN HEADER 20POS IDC SOCKET GOLD</t>
  </si>
  <si>
    <t>Sullins Corporation</t>
  </si>
  <si>
    <t>SFH41-PPPB-D10-ID-BK</t>
  </si>
  <si>
    <t>S9162-ND</t>
  </si>
  <si>
    <t>PARTS LIST,</t>
  </si>
  <si>
    <t>ALTERNATE: ADR444ARZ 
(WITH ENGINEER APPROVAL)</t>
  </si>
  <si>
    <t>Alternate: C5750X7R2A475K230KA 
(WITH ENGINEER APPROVAL)</t>
  </si>
  <si>
    <t>ALTERNATE: ERJ-2RKF39R0X</t>
  </si>
  <si>
    <t>RES SMD 100 OHM 1% 1/4W 0603</t>
  </si>
  <si>
    <t>ERJ-PA3F1000V</t>
  </si>
  <si>
    <t>P100BYCT-ND</t>
  </si>
  <si>
    <t>RES SMD 120 OHM 1% 1/4W 0603</t>
  </si>
  <si>
    <t>ERJ-PA3F1200V</t>
  </si>
  <si>
    <t>P120BYCT-ND</t>
  </si>
  <si>
    <t>MTMM-102-02-G-D-105</t>
  </si>
  <si>
    <t>MTMM-102-02-G-D-105-ND</t>
  </si>
  <si>
    <t>C67</t>
  </si>
  <si>
    <t>R65, R101, R102, R103, R117, R170, R171</t>
  </si>
  <si>
    <t>R36, R40</t>
  </si>
  <si>
    <t>1N914BWT</t>
  </si>
  <si>
    <t>ALTERNATE: LT8610ABIMSE#PBF 
(WITH ENGINEER APPROVAL)</t>
  </si>
  <si>
    <t>C</t>
  </si>
  <si>
    <t>D</t>
  </si>
  <si>
    <t>CHANGED FORM FACTOR.  ADDED MCU DIRECTLY TO BOARD.  REMOVED ANALOG ENCODER.  REMOVED 18-BIT ADC.  UPDATED CONNECTORS.  ADDED TEMPERATURE/HUMIDITY SENSOR AND 1-WIRE ID CONNECTOR.  UPDATED CURRENT-SENSE COMPONENTS.</t>
  </si>
  <si>
    <t>CORRECTED R79 &amp; R97.   PREPARED FOR UNLIMITED RELEASE.</t>
  </si>
  <si>
    <r>
      <t xml:space="preserve">TITLE:                                   </t>
    </r>
    <r>
      <rPr>
        <sz val="12"/>
        <rFont val="Arial"/>
        <family val="2"/>
      </rPr>
      <t>PARTS LIST</t>
    </r>
    <r>
      <rPr>
        <sz val="10"/>
        <rFont val="Arial"/>
        <family val="2"/>
      </rPr>
      <t>,</t>
    </r>
  </si>
  <si>
    <t>CHANGED FROM CONCERTO TO DELFINO SUPPORT.  ADDED DIFFERENTIAL CURRENT SENSE AND ENCODER OPTIONS.  ADDED ALTERNATE COMPONENTS.</t>
  </si>
  <si>
    <t>COPYRIGHT 2020 CALIFORNIA INSTITUTE OF TECHNOLOGY.  GOVERNMENT SPONSORSHIP ACKOWLEDGED.</t>
  </si>
  <si>
    <t>M1 ACTUATOR DRIVER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</si>
</sst>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family val="2"/>
    </font>
    <font>
      <sz val="8"/>
      <name val="Arial"/>
      <family val="2"/>
    </font>
    <font>
      <sz val="8"/>
      <name val="Arial"/>
      <family val="2"/>
    </font>
    <font>
      <sz val="7"/>
      <name val="Arial"/>
      <family val="2"/>
    </font>
    <font>
      <sz val="6"/>
      <name val="Arial"/>
      <family val="2"/>
    </font>
    <font>
      <sz val="14"/>
      <name val="Arial"/>
      <family val="2"/>
    </font>
    <font>
      <sz val="8"/>
      <name val="Arial"/>
      <family val="2"/>
    </font>
    <font>
      <sz val="9"/>
      <name val="Arial"/>
      <family val="2"/>
    </font>
    <font>
      <u/>
      <sz val="10"/>
      <color theme="11"/>
      <name val="Arial"/>
      <family val="2"/>
    </font>
    <font>
      <u/>
      <sz val="10"/>
      <color theme="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20"/>
      <name val="Calibri"/>
      <family val="2"/>
      <scheme val="minor"/>
    </font>
    <font>
      <u/>
      <sz val="10"/>
      <color theme="11"/>
      <name val="Arial"/>
      <family val="2"/>
    </font>
    <font>
      <b/>
      <sz val="15"/>
      <color indexed="56"/>
      <name val="Calibri"/>
      <family val="2"/>
      <scheme val="minor"/>
    </font>
    <font>
      <b/>
      <sz val="13"/>
      <color indexed="56"/>
      <name val="Calibri"/>
      <family val="2"/>
      <scheme val="minor"/>
    </font>
    <font>
      <b/>
      <sz val="11"/>
      <color indexed="56"/>
      <name val="Calibri"/>
      <family val="2"/>
      <scheme val="minor"/>
    </font>
    <font>
      <u/>
      <sz val="10"/>
      <color theme="10"/>
      <name val="Arial"/>
      <family val="2"/>
    </font>
    <font>
      <b/>
      <sz val="18"/>
      <color indexed="56"/>
      <name val="Cambria"/>
      <family val="2"/>
      <scheme val="major"/>
    </font>
    <font>
      <b/>
      <sz val="12"/>
      <name val="Arial"/>
      <family val="2"/>
    </font>
    <font>
      <b/>
      <sz val="6"/>
      <name val="Arial"/>
      <family val="2"/>
    </font>
    <font>
      <b/>
      <sz val="14"/>
      <name val="Arial"/>
      <family val="2"/>
    </font>
    <font>
      <sz val="10"/>
      <color rgb="FF000000"/>
      <name val="Arial"/>
      <family val="2"/>
    </font>
    <font>
      <b/>
      <sz val="11"/>
      <name val="Arial"/>
      <family val="2"/>
    </font>
    <font>
      <b/>
      <i/>
      <sz val="11"/>
      <name val="Arial"/>
      <family val="2"/>
    </font>
    <font>
      <sz val="11"/>
      <name val="Arial"/>
      <family val="2"/>
    </font>
    <font>
      <sz val="10"/>
      <color rgb="FF000000"/>
      <name val="Arial Narrow"/>
      <family val="2"/>
    </font>
    <font>
      <sz val="10"/>
      <name val="Arial Narrow"/>
      <family val="2"/>
    </font>
    <font>
      <sz val="9.5"/>
      <name val="Arial Narrow"/>
      <family val="2"/>
    </font>
    <font>
      <sz val="9"/>
      <color rgb="FF000000"/>
      <name val="Arial Narrow"/>
      <family val="2"/>
    </font>
    <font>
      <sz val="10"/>
      <color indexed="8"/>
      <name val="Arial"/>
      <family val="2"/>
    </font>
    <font>
      <sz val="8"/>
      <name val="Arial Narrow"/>
      <family val="2"/>
    </font>
  </fonts>
  <fills count="49">
    <fill>
      <patternFill patternType="none"/>
    </fill>
    <fill>
      <patternFill patternType="gray125"/>
    </fill>
    <fill>
      <patternFill patternType="solid">
        <fgColor indexed="9"/>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theme="0"/>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auto="1"/>
      </top>
      <bottom/>
      <diagonal/>
    </border>
    <border>
      <left/>
      <right style="medium">
        <color auto="1"/>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auto="1"/>
      </right>
      <top/>
      <bottom style="medium">
        <color indexed="64"/>
      </bottom>
      <diagonal/>
    </border>
    <border>
      <left/>
      <right/>
      <top style="medium">
        <color indexed="64"/>
      </top>
      <bottom/>
      <diagonal/>
    </border>
    <border>
      <left style="thin">
        <color indexed="64"/>
      </left>
      <right/>
      <top/>
      <bottom/>
      <diagonal/>
    </border>
    <border>
      <left/>
      <right/>
      <top/>
      <bottom style="thin">
        <color auto="1"/>
      </bottom>
      <diagonal/>
    </border>
    <border>
      <left/>
      <right style="thin">
        <color indexed="64"/>
      </right>
      <top/>
      <bottom/>
      <diagonal/>
    </border>
    <border>
      <left style="medium">
        <color indexed="64"/>
      </left>
      <right/>
      <top/>
      <bottom style="medium">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auto="1"/>
      </bottom>
      <diagonal/>
    </border>
    <border>
      <left/>
      <right/>
      <top style="thin">
        <color auto="1"/>
      </top>
      <bottom/>
      <diagonal/>
    </border>
    <border>
      <left style="thin">
        <color auto="1"/>
      </left>
      <right/>
      <top style="thin">
        <color auto="1"/>
      </top>
      <bottom/>
      <diagonal/>
    </border>
    <border>
      <left/>
      <right style="medium">
        <color indexed="64"/>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diagonal/>
    </border>
    <border>
      <left/>
      <right/>
      <top/>
      <bottom style="medium">
        <color indexed="64"/>
      </bottom>
      <diagonal/>
    </border>
    <border>
      <left style="thin">
        <color auto="1"/>
      </left>
      <right style="thin">
        <color auto="1"/>
      </right>
      <top style="thin">
        <color auto="1"/>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medium">
        <color indexed="64"/>
      </right>
      <top style="thin">
        <color auto="1"/>
      </top>
      <bottom style="thin">
        <color indexed="64"/>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indexed="64"/>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245">
    <xf numFmtId="0" fontId="0"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20" fillId="3" borderId="0" applyNumberFormat="0" applyBorder="0" applyAlignment="0" applyProtection="0"/>
    <xf numFmtId="0" fontId="22" fillId="5" borderId="0" applyNumberFormat="0" applyBorder="0" applyAlignment="0" applyProtection="0"/>
    <xf numFmtId="0" fontId="23" fillId="6" borderId="4" applyNumberFormat="0" applyAlignment="0" applyProtection="0"/>
    <xf numFmtId="0" fontId="26" fillId="0" borderId="6" applyNumberFormat="0" applyFill="0" applyAlignment="0" applyProtection="0"/>
    <xf numFmtId="0" fontId="27" fillId="8" borderId="7"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 fillId="16" borderId="0" applyNumberFormat="0" applyBorder="0" applyAlignment="0" applyProtection="0"/>
    <xf numFmtId="0" fontId="31" fillId="17" borderId="0" applyNumberFormat="0" applyBorder="0" applyAlignment="0" applyProtection="0"/>
    <xf numFmtId="0" fontId="31"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 fillId="31" borderId="0" applyNumberFormat="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5" fillId="7" borderId="4" applyNumberFormat="0" applyAlignment="0" applyProtection="0"/>
    <xf numFmtId="0" fontId="25" fillId="39" borderId="4" applyNumberFormat="0" applyAlignment="0" applyProtection="0"/>
    <xf numFmtId="0" fontId="21" fillId="4" borderId="0" applyNumberFormat="0" applyBorder="0" applyAlignment="0" applyProtection="0"/>
    <xf numFmtId="0" fontId="34" fillId="4" borderId="0" applyNumberFormat="0" applyBorder="0" applyAlignment="0" applyProtection="0"/>
    <xf numFmtId="0" fontId="31" fillId="22" borderId="0" applyNumberFormat="0" applyBorder="0" applyAlignment="0" applyProtection="0"/>
    <xf numFmtId="0" fontId="31" fillId="43" borderId="0" applyNumberFormat="0" applyBorder="0" applyAlignment="0" applyProtection="0"/>
    <xf numFmtId="0" fontId="31" fillId="18" borderId="0" applyNumberFormat="0" applyBorder="0" applyAlignment="0" applyProtection="0"/>
    <xf numFmtId="0" fontId="31" fillId="47" borderId="0" applyNumberFormat="0" applyBorder="0" applyAlignment="0" applyProtection="0"/>
    <xf numFmtId="0" fontId="31" fillId="14" borderId="0" applyNumberFormat="0" applyBorder="0" applyAlignment="0" applyProtection="0"/>
    <xf numFmtId="0" fontId="31" fillId="46" borderId="0" applyNumberFormat="0" applyBorder="0" applyAlignment="0" applyProtection="0"/>
    <xf numFmtId="0" fontId="31" fillId="10" borderId="0" applyNumberFormat="0" applyBorder="0" applyAlignment="0" applyProtection="0"/>
    <xf numFmtId="0" fontId="31" fillId="45" borderId="0" applyNumberFormat="0" applyBorder="0" applyAlignment="0" applyProtection="0"/>
    <xf numFmtId="0" fontId="31" fillId="33" borderId="0" applyNumberFormat="0" applyBorder="0" applyAlignment="0" applyProtection="0"/>
    <xf numFmtId="0" fontId="31" fillId="44" borderId="0" applyNumberFormat="0" applyBorder="0" applyAlignment="0" applyProtection="0"/>
    <xf numFmtId="0" fontId="31" fillId="25" borderId="0" applyNumberFormat="0" applyBorder="0" applyAlignment="0" applyProtection="0"/>
    <xf numFmtId="0" fontId="31" fillId="43" borderId="0" applyNumberFormat="0" applyBorder="0" applyAlignment="0" applyProtection="0"/>
    <xf numFmtId="0" fontId="31" fillId="21" borderId="0" applyNumberFormat="0" applyBorder="0" applyAlignment="0" applyProtection="0"/>
    <xf numFmtId="0" fontId="31" fillId="40" borderId="0" applyNumberFormat="0" applyBorder="0" applyAlignment="0" applyProtection="0"/>
    <xf numFmtId="0" fontId="31" fillId="13" borderId="0" applyNumberFormat="0" applyBorder="0" applyAlignment="0" applyProtection="0"/>
    <xf numFmtId="0" fontId="31" fillId="42" borderId="0" applyNumberFormat="0" applyBorder="0" applyAlignment="0" applyProtection="0"/>
    <xf numFmtId="0" fontId="3" fillId="32" borderId="0" applyNumberFormat="0" applyBorder="0" applyAlignment="0" applyProtection="0"/>
    <xf numFmtId="0" fontId="3" fillId="41" borderId="0" applyNumberFormat="0" applyBorder="0" applyAlignment="0" applyProtection="0"/>
    <xf numFmtId="0" fontId="3" fillId="24" borderId="0" applyNumberFormat="0" applyBorder="0" applyAlignment="0" applyProtection="0"/>
    <xf numFmtId="0" fontId="3" fillId="37" borderId="0" applyNumberFormat="0" applyBorder="0" applyAlignment="0" applyProtection="0"/>
    <xf numFmtId="0" fontId="3" fillId="20" borderId="0" applyNumberFormat="0" applyBorder="0" applyAlignment="0" applyProtection="0"/>
    <xf numFmtId="0" fontId="3" fillId="40" borderId="0" applyNumberFormat="0" applyBorder="0" applyAlignment="0" applyProtection="0"/>
    <xf numFmtId="0" fontId="3" fillId="12" borderId="0" applyNumberFormat="0" applyBorder="0" applyAlignment="0" applyProtection="0"/>
    <xf numFmtId="0" fontId="3" fillId="38" borderId="0" applyNumberFormat="0" applyBorder="0" applyAlignment="0" applyProtection="0"/>
    <xf numFmtId="0" fontId="3" fillId="23" borderId="0" applyNumberFormat="0" applyBorder="0" applyAlignment="0" applyProtection="0"/>
    <xf numFmtId="0" fontId="3" fillId="37" borderId="0" applyNumberFormat="0" applyBorder="0" applyAlignment="0" applyProtection="0"/>
    <xf numFmtId="0" fontId="3" fillId="19" borderId="0" applyNumberFormat="0" applyBorder="0" applyAlignment="0" applyProtection="0"/>
    <xf numFmtId="0" fontId="3" fillId="36" borderId="0" applyNumberFormat="0" applyBorder="0" applyAlignment="0" applyProtection="0"/>
    <xf numFmtId="0" fontId="3" fillId="15" borderId="0" applyNumberFormat="0" applyBorder="0" applyAlignment="0" applyProtection="0"/>
    <xf numFmtId="0" fontId="3" fillId="35" borderId="0" applyNumberFormat="0" applyBorder="0" applyAlignment="0" applyProtection="0"/>
    <xf numFmtId="0" fontId="3" fillId="11" borderId="0" applyNumberFormat="0" applyBorder="0" applyAlignment="0" applyProtection="0"/>
    <xf numFmtId="0" fontId="3" fillId="34" borderId="0" applyNumberFormat="0" applyBorder="0" applyAlignment="0" applyProtection="0"/>
    <xf numFmtId="0" fontId="32" fillId="0" borderId="0"/>
    <xf numFmtId="0" fontId="32" fillId="0" borderId="0"/>
    <xf numFmtId="0" fontId="36" fillId="0" borderId="11" applyNumberFormat="0" applyFill="0" applyAlignment="0" applyProtection="0"/>
    <xf numFmtId="0" fontId="17" fillId="0" borderId="1" applyNumberFormat="0" applyFill="0" applyAlignment="0" applyProtection="0"/>
    <xf numFmtId="0" fontId="37" fillId="0" borderId="2" applyNumberFormat="0" applyFill="0" applyAlignment="0" applyProtection="0"/>
    <xf numFmtId="0" fontId="18" fillId="0" borderId="2" applyNumberFormat="0" applyFill="0" applyAlignment="0" applyProtection="0"/>
    <xf numFmtId="0" fontId="38" fillId="0" borderId="12" applyNumberFormat="0" applyFill="0" applyAlignment="0" applyProtection="0"/>
    <xf numFmtId="0" fontId="19" fillId="0" borderId="3" applyNumberFormat="0" applyFill="0" applyAlignment="0" applyProtection="0"/>
    <xf numFmtId="0" fontId="38"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 fillId="0" borderId="0"/>
    <xf numFmtId="0" fontId="3" fillId="0" borderId="0"/>
    <xf numFmtId="0" fontId="32" fillId="0" borderId="0"/>
    <xf numFmtId="0" fontId="3" fillId="0" borderId="0"/>
    <xf numFmtId="0" fontId="32" fillId="0" borderId="0"/>
    <xf numFmtId="0" fontId="33" fillId="9" borderId="8" applyNumberFormat="0" applyFont="0" applyAlignment="0" applyProtection="0"/>
    <xf numFmtId="0" fontId="33" fillId="9" borderId="8" applyNumberFormat="0" applyFont="0" applyAlignment="0" applyProtection="0"/>
    <xf numFmtId="0" fontId="33" fillId="9" borderId="8" applyNumberFormat="0" applyFont="0" applyAlignment="0" applyProtection="0"/>
    <xf numFmtId="0" fontId="3" fillId="9" borderId="8" applyNumberFormat="0" applyFont="0" applyAlignment="0" applyProtection="0"/>
    <xf numFmtId="0" fontId="3" fillId="9" borderId="8" applyNumberFormat="0" applyFont="0" applyAlignment="0" applyProtection="0"/>
    <xf numFmtId="0" fontId="24" fillId="39" borderId="5" applyNumberFormat="0" applyAlignment="0" applyProtection="0"/>
    <xf numFmtId="0" fontId="24" fillId="7" borderId="5" applyNumberFormat="0" applyAlignment="0" applyProtection="0"/>
    <xf numFmtId="0" fontId="40" fillId="0" borderId="0" applyNumberFormat="0" applyFill="0" applyBorder="0" applyAlignment="0" applyProtection="0"/>
    <xf numFmtId="0" fontId="16" fillId="0" borderId="0" applyNumberFormat="0" applyFill="0" applyBorder="0" applyAlignment="0" applyProtection="0"/>
    <xf numFmtId="0" fontId="30" fillId="0" borderId="13" applyNumberFormat="0" applyFill="0" applyAlignment="0" applyProtection="0"/>
    <xf numFmtId="0" fontId="30" fillId="0" borderId="9" applyNumberFormat="0" applyFill="0" applyAlignment="0" applyProtection="0"/>
    <xf numFmtId="0" fontId="3" fillId="34" borderId="0" applyNumberFormat="0" applyBorder="0" applyAlignment="0" applyProtection="0"/>
    <xf numFmtId="0" fontId="3" fillId="11" borderId="0" applyNumberFormat="0" applyBorder="0" applyAlignment="0" applyProtection="0"/>
    <xf numFmtId="0" fontId="3" fillId="35" borderId="0" applyNumberFormat="0" applyBorder="0" applyAlignment="0" applyProtection="0"/>
    <xf numFmtId="0" fontId="3" fillId="15" borderId="0" applyNumberFormat="0" applyBorder="0" applyAlignment="0" applyProtection="0"/>
    <xf numFmtId="0" fontId="3" fillId="36" borderId="0" applyNumberFormat="0" applyBorder="0" applyAlignment="0" applyProtection="0"/>
    <xf numFmtId="0" fontId="3" fillId="19" borderId="0" applyNumberFormat="0" applyBorder="0" applyAlignment="0" applyProtection="0"/>
    <xf numFmtId="0" fontId="3" fillId="37"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8"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40" borderId="0" applyNumberFormat="0" applyBorder="0" applyAlignment="0" applyProtection="0"/>
    <xf numFmtId="0" fontId="3" fillId="20" borderId="0" applyNumberFormat="0" applyBorder="0" applyAlignment="0" applyProtection="0"/>
    <xf numFmtId="0" fontId="3" fillId="37"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4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9" borderId="8" applyNumberFormat="0" applyFont="0" applyAlignment="0" applyProtection="0"/>
    <xf numFmtId="0" fontId="3" fillId="9" borderId="8" applyNumberFormat="0" applyFont="0" applyAlignment="0" applyProtection="0"/>
    <xf numFmtId="0" fontId="2" fillId="0" borderId="0"/>
    <xf numFmtId="0" fontId="1" fillId="1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41"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0" borderId="0" applyNumberFormat="0" applyBorder="0" applyAlignment="0" applyProtection="0"/>
    <xf numFmtId="0" fontId="1" fillId="40"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9" borderId="8" applyNumberFormat="0" applyFont="0" applyAlignment="0" applyProtection="0"/>
    <xf numFmtId="0" fontId="1" fillId="9" borderId="8" applyNumberFormat="0" applyFont="0" applyAlignment="0" applyProtection="0"/>
    <xf numFmtId="0" fontId="1" fillId="34" borderId="0" applyNumberFormat="0" applyBorder="0" applyAlignment="0" applyProtection="0"/>
    <xf numFmtId="0" fontId="1" fillId="11"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40" borderId="0" applyNumberFormat="0" applyBorder="0" applyAlignment="0" applyProtection="0"/>
    <xf numFmtId="0" fontId="1" fillId="20"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9" borderId="8" applyNumberFormat="0" applyFont="0" applyAlignment="0" applyProtection="0"/>
    <xf numFmtId="0" fontId="1" fillId="9" borderId="8" applyNumberFormat="0" applyFont="0" applyAlignment="0" applyProtection="0"/>
    <xf numFmtId="0" fontId="1" fillId="0" borderId="0"/>
    <xf numFmtId="0" fontId="4" fillId="0" borderId="0"/>
    <xf numFmtId="0" fontId="4" fillId="0" borderId="0"/>
  </cellStyleXfs>
  <cellXfs count="276">
    <xf numFmtId="0" fontId="0" fillId="0" borderId="0" xfId="0"/>
    <xf numFmtId="49" fontId="4" fillId="0" borderId="0" xfId="0" applyNumberFormat="1" applyFont="1"/>
    <xf numFmtId="49" fontId="10" fillId="0" borderId="0" xfId="0" applyNumberFormat="1" applyFont="1"/>
    <xf numFmtId="49" fontId="4" fillId="0" borderId="0" xfId="0" applyNumberFormat="1" applyFont="1" applyAlignment="1"/>
    <xf numFmtId="49" fontId="4" fillId="0" borderId="0" xfId="0" applyNumberFormat="1" applyFont="1" applyBorder="1"/>
    <xf numFmtId="49" fontId="9" fillId="0" borderId="0" xfId="0" applyNumberFormat="1" applyFont="1" applyBorder="1" applyAlignment="1" applyProtection="1">
      <alignment horizontal="center" vertical="center"/>
    </xf>
    <xf numFmtId="49" fontId="13"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xf>
    <xf numFmtId="0" fontId="0" fillId="0" borderId="0" xfId="0" applyBorder="1" applyAlignment="1"/>
    <xf numFmtId="0" fontId="0" fillId="0" borderId="0" xfId="0" applyBorder="1" applyAlignment="1">
      <alignment horizontal="center" vertical="center"/>
    </xf>
    <xf numFmtId="0" fontId="7" fillId="0" borderId="0" xfId="0" applyNumberFormat="1" applyFont="1" applyBorder="1" applyAlignment="1">
      <alignment horizontal="center" vertical="center"/>
    </xf>
    <xf numFmtId="49" fontId="4" fillId="0" borderId="0" xfId="0" applyNumberFormat="1" applyFont="1" applyBorder="1" applyAlignment="1"/>
    <xf numFmtId="0" fontId="7" fillId="0" borderId="0" xfId="0" applyNumberFormat="1" applyFont="1" applyFill="1" applyBorder="1" applyAlignment="1">
      <alignment vertical="center"/>
    </xf>
    <xf numFmtId="0" fontId="7" fillId="0" borderId="0" xfId="0" applyNumberFormat="1" applyFont="1" applyBorder="1" applyAlignment="1">
      <alignment horizontal="left" vertical="center"/>
    </xf>
    <xf numFmtId="0" fontId="12" fillId="0" borderId="0" xfId="0" applyNumberFormat="1" applyFont="1" applyBorder="1" applyAlignment="1">
      <alignment horizontal="left" vertical="center"/>
    </xf>
    <xf numFmtId="49" fontId="12" fillId="0" borderId="0" xfId="0" applyNumberFormat="1" applyFont="1" applyBorder="1" applyAlignment="1">
      <alignment vertical="center"/>
    </xf>
    <xf numFmtId="49" fontId="10" fillId="0" borderId="0" xfId="0" applyNumberFormat="1" applyFont="1" applyBorder="1" applyAlignment="1" applyProtection="1">
      <alignment horizontal="center" vertical="center"/>
    </xf>
    <xf numFmtId="49" fontId="9" fillId="2" borderId="0" xfId="0" applyNumberFormat="1" applyFont="1" applyFill="1" applyBorder="1" applyAlignment="1"/>
    <xf numFmtId="49" fontId="11" fillId="0" borderId="0" xfId="0" applyNumberFormat="1" applyFont="1" applyBorder="1" applyAlignment="1">
      <alignment horizontal="center" vertical="center"/>
    </xf>
    <xf numFmtId="49" fontId="4" fillId="0" borderId="17" xfId="0" applyNumberFormat="1" applyFont="1" applyBorder="1"/>
    <xf numFmtId="49" fontId="13" fillId="0" borderId="0" xfId="0" applyNumberFormat="1" applyFont="1" applyBorder="1" applyAlignment="1">
      <alignment horizontal="center" vertical="center"/>
    </xf>
    <xf numFmtId="49" fontId="13" fillId="0" borderId="0" xfId="0" applyNumberFormat="1" applyFont="1" applyFill="1" applyBorder="1" applyAlignment="1">
      <alignment horizontal="center" vertical="center"/>
    </xf>
    <xf numFmtId="49" fontId="4" fillId="0" borderId="0" xfId="0" applyNumberFormat="1" applyFont="1" applyFill="1" applyBorder="1" applyAlignment="1">
      <alignment vertical="top"/>
    </xf>
    <xf numFmtId="49" fontId="4" fillId="0" borderId="0" xfId="0" applyNumberFormat="1" applyFont="1" applyBorder="1" applyAlignment="1">
      <alignment vertical="center"/>
    </xf>
    <xf numFmtId="49" fontId="7" fillId="0" borderId="0" xfId="0" applyNumberFormat="1" applyFont="1" applyBorder="1" applyAlignment="1">
      <alignment vertical="center"/>
    </xf>
    <xf numFmtId="49" fontId="10" fillId="0" borderId="0" xfId="0" applyNumberFormat="1" applyFont="1" applyBorder="1"/>
    <xf numFmtId="49" fontId="7" fillId="2" borderId="25" xfId="0" applyNumberFormat="1" applyFont="1" applyFill="1" applyBorder="1" applyAlignment="1">
      <alignment vertical="center"/>
    </xf>
    <xf numFmtId="49" fontId="7" fillId="0" borderId="28" xfId="0" applyNumberFormat="1" applyFont="1" applyBorder="1" applyAlignment="1">
      <alignment vertical="center"/>
    </xf>
    <xf numFmtId="49" fontId="7" fillId="2" borderId="18" xfId="0" applyNumberFormat="1" applyFont="1" applyFill="1" applyBorder="1" applyAlignment="1">
      <alignment vertical="center"/>
    </xf>
    <xf numFmtId="0" fontId="4" fillId="0" borderId="0" xfId="0" applyFont="1" applyBorder="1" applyAlignment="1">
      <alignment vertical="center" wrapText="1"/>
    </xf>
    <xf numFmtId="49" fontId="13" fillId="0" borderId="25" xfId="0" applyNumberFormat="1" applyFont="1" applyBorder="1" applyAlignment="1">
      <alignment horizontal="center" vertical="center"/>
    </xf>
    <xf numFmtId="0" fontId="4" fillId="0" borderId="0" xfId="0" applyFont="1"/>
    <xf numFmtId="0" fontId="4" fillId="0" borderId="0" xfId="0" applyFont="1" applyAlignment="1">
      <alignment wrapText="1"/>
    </xf>
    <xf numFmtId="49" fontId="7" fillId="0" borderId="25" xfId="0" applyNumberFormat="1" applyFont="1" applyBorder="1" applyAlignment="1">
      <alignment vertical="center"/>
    </xf>
    <xf numFmtId="0" fontId="4" fillId="0" borderId="43" xfId="0" applyFont="1" applyBorder="1" applyAlignment="1">
      <alignment vertical="center" wrapText="1"/>
    </xf>
    <xf numFmtId="49" fontId="4" fillId="0" borderId="10" xfId="0" applyNumberFormat="1" applyFont="1" applyBorder="1"/>
    <xf numFmtId="49" fontId="10" fillId="0" borderId="23" xfId="0" applyNumberFormat="1" applyFont="1" applyBorder="1"/>
    <xf numFmtId="49" fontId="4" fillId="0" borderId="23" xfId="0" applyNumberFormat="1" applyFont="1" applyBorder="1"/>
    <xf numFmtId="49" fontId="4" fillId="0" borderId="29" xfId="0" applyNumberFormat="1" applyFont="1" applyBorder="1"/>
    <xf numFmtId="49" fontId="4" fillId="0" borderId="25" xfId="0" applyNumberFormat="1" applyFont="1" applyBorder="1"/>
    <xf numFmtId="49" fontId="4" fillId="0" borderId="43" xfId="0" applyNumberFormat="1" applyFont="1" applyBorder="1"/>
    <xf numFmtId="0" fontId="0" fillId="0" borderId="0" xfId="0" applyBorder="1" applyAlignment="1" applyProtection="1">
      <alignment horizontal="center" vertical="center"/>
      <protection locked="0"/>
    </xf>
    <xf numFmtId="0" fontId="7" fillId="0" borderId="0" xfId="0" applyFont="1" applyBorder="1" applyAlignment="1" applyProtection="1">
      <protection locked="0"/>
    </xf>
    <xf numFmtId="0" fontId="42" fillId="0" borderId="0" xfId="0"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49" fontId="4" fillId="0" borderId="0" xfId="0" applyNumberFormat="1" applyFont="1" applyBorder="1" applyAlignment="1" applyProtection="1">
      <protection locked="0"/>
    </xf>
    <xf numFmtId="49" fontId="7" fillId="0" borderId="0" xfId="0" applyNumberFormat="1" applyFont="1" applyBorder="1" applyAlignment="1" applyProtection="1">
      <alignment horizontal="center" vertical="center"/>
      <protection locked="0"/>
    </xf>
    <xf numFmtId="0" fontId="0" fillId="0" borderId="0" xfId="0" applyBorder="1" applyAlignment="1" applyProtection="1">
      <alignment vertical="center"/>
      <protection locked="0"/>
    </xf>
    <xf numFmtId="49" fontId="10" fillId="0" borderId="0" xfId="0" applyNumberFormat="1" applyFont="1" applyBorder="1" applyAlignment="1" applyProtection="1">
      <alignment horizontal="center" vertical="center"/>
      <protection locked="0"/>
    </xf>
    <xf numFmtId="0" fontId="4" fillId="0" borderId="0" xfId="0" applyFont="1" applyBorder="1" applyAlignment="1" applyProtection="1">
      <protection locked="0"/>
    </xf>
    <xf numFmtId="0" fontId="7" fillId="0" borderId="0" xfId="0" applyNumberFormat="1" applyFont="1" applyFill="1" applyBorder="1" applyAlignment="1" applyProtection="1">
      <alignment vertical="center"/>
      <protection locked="0"/>
    </xf>
    <xf numFmtId="49" fontId="4" fillId="0" borderId="0" xfId="0" applyNumberFormat="1" applyFont="1" applyBorder="1" applyProtection="1">
      <protection locked="0"/>
    </xf>
    <xf numFmtId="49" fontId="4" fillId="0" borderId="17" xfId="0" applyNumberFormat="1" applyFont="1" applyBorder="1" applyProtection="1">
      <protection locked="0"/>
    </xf>
    <xf numFmtId="49" fontId="13" fillId="0" borderId="0" xfId="0" applyNumberFormat="1" applyFont="1" applyFill="1" applyBorder="1" applyAlignment="1" applyProtection="1">
      <alignment horizontal="center" vertical="center"/>
      <protection locked="0"/>
    </xf>
    <xf numFmtId="0" fontId="0" fillId="0" borderId="0" xfId="0" applyBorder="1" applyAlignment="1" applyProtection="1">
      <protection locked="0"/>
    </xf>
    <xf numFmtId="49" fontId="4" fillId="0" borderId="0" xfId="0" applyNumberFormat="1" applyFont="1" applyFill="1" applyBorder="1" applyAlignment="1" applyProtection="1">
      <alignment vertical="top"/>
      <protection locked="0"/>
    </xf>
    <xf numFmtId="0" fontId="4" fillId="0" borderId="0" xfId="0" applyFont="1" applyAlignment="1" applyProtection="1">
      <alignment wrapText="1"/>
      <protection locked="0"/>
    </xf>
    <xf numFmtId="0" fontId="4" fillId="0" borderId="0" xfId="0" applyFont="1" applyAlignment="1">
      <alignment horizontal="center" wrapText="1"/>
    </xf>
    <xf numFmtId="0" fontId="9" fillId="0" borderId="0" xfId="0" applyFont="1" applyBorder="1" applyAlignment="1"/>
    <xf numFmtId="0" fontId="4" fillId="0" borderId="0" xfId="0" applyFont="1" applyBorder="1" applyAlignment="1"/>
    <xf numFmtId="0" fontId="4" fillId="0" borderId="27" xfId="0" applyFont="1" applyBorder="1"/>
    <xf numFmtId="0" fontId="6" fillId="0" borderId="14" xfId="0" applyFont="1" applyBorder="1" applyAlignment="1">
      <alignment horizontal="center" vertical="center" wrapText="1"/>
    </xf>
    <xf numFmtId="0" fontId="4" fillId="0" borderId="30" xfId="0" applyFont="1" applyBorder="1" applyAlignment="1">
      <alignment wrapText="1"/>
    </xf>
    <xf numFmtId="0" fontId="7" fillId="0" borderId="44" xfId="0" applyFont="1" applyBorder="1" applyAlignment="1">
      <alignment horizontal="left" vertical="center" wrapText="1"/>
    </xf>
    <xf numFmtId="0" fontId="7" fillId="0" borderId="44" xfId="0" applyFont="1" applyBorder="1" applyAlignment="1">
      <alignment horizontal="left" vertical="center" indent="1"/>
    </xf>
    <xf numFmtId="0" fontId="45" fillId="0" borderId="0" xfId="0" applyFont="1" applyBorder="1" applyAlignment="1">
      <alignment vertical="center"/>
    </xf>
    <xf numFmtId="0" fontId="46" fillId="0" borderId="0" xfId="0" applyFont="1" applyBorder="1" applyAlignment="1">
      <alignment wrapText="1"/>
    </xf>
    <xf numFmtId="0" fontId="47" fillId="0" borderId="0" xfId="0" applyFont="1" applyBorder="1"/>
    <xf numFmtId="0" fontId="47" fillId="0" borderId="0" xfId="0" applyFont="1" applyBorder="1" applyAlignment="1">
      <alignment wrapText="1"/>
    </xf>
    <xf numFmtId="0" fontId="45" fillId="0" borderId="10" xfId="0" applyFont="1" applyBorder="1" applyAlignment="1">
      <alignment vertical="center"/>
    </xf>
    <xf numFmtId="0" fontId="47" fillId="0" borderId="19" xfId="0" applyFont="1" applyBorder="1" applyAlignment="1">
      <alignment horizontal="left" wrapText="1"/>
    </xf>
    <xf numFmtId="0" fontId="45" fillId="0" borderId="23" xfId="0" applyFont="1" applyBorder="1" applyAlignment="1">
      <alignment vertical="center"/>
    </xf>
    <xf numFmtId="0" fontId="45" fillId="0" borderId="17" xfId="0" applyFont="1" applyBorder="1" applyAlignment="1">
      <alignment horizontal="left" wrapText="1" indent="1"/>
    </xf>
    <xf numFmtId="0" fontId="47" fillId="0" borderId="19" xfId="0" applyFont="1" applyBorder="1" applyAlignment="1">
      <alignment wrapText="1"/>
    </xf>
    <xf numFmtId="0" fontId="47" fillId="0" borderId="17" xfId="0" applyFont="1" applyBorder="1" applyAlignment="1">
      <alignment horizontal="left" wrapText="1" indent="1"/>
    </xf>
    <xf numFmtId="0" fontId="45" fillId="0" borderId="29" xfId="0" applyFont="1" applyBorder="1" applyAlignment="1">
      <alignment vertical="center"/>
    </xf>
    <xf numFmtId="0" fontId="47" fillId="0" borderId="45" xfId="0" applyFont="1" applyBorder="1" applyAlignment="1">
      <alignment horizontal="left" wrapText="1" indent="1"/>
    </xf>
    <xf numFmtId="0" fontId="45" fillId="0" borderId="46" xfId="0" applyFont="1" applyBorder="1" applyAlignment="1">
      <alignment vertical="center"/>
    </xf>
    <xf numFmtId="0" fontId="47" fillId="0" borderId="47" xfId="0" applyFont="1" applyBorder="1" applyAlignment="1">
      <alignment horizontal="left" wrapText="1"/>
    </xf>
    <xf numFmtId="0" fontId="47" fillId="0" borderId="47" xfId="0" applyFont="1" applyBorder="1" applyAlignment="1">
      <alignment wrapText="1"/>
    </xf>
    <xf numFmtId="0" fontId="5" fillId="0" borderId="30" xfId="0" applyFont="1" applyBorder="1" applyAlignment="1">
      <alignment horizontal="center"/>
    </xf>
    <xf numFmtId="0" fontId="0" fillId="0" borderId="30" xfId="0" applyBorder="1"/>
    <xf numFmtId="14" fontId="0" fillId="0" borderId="30" xfId="0" applyNumberFormat="1" applyBorder="1"/>
    <xf numFmtId="0" fontId="7" fillId="0" borderId="14" xfId="0" applyFont="1" applyBorder="1" applyAlignment="1">
      <alignment vertical="center"/>
    </xf>
    <xf numFmtId="0" fontId="7" fillId="0" borderId="44" xfId="0" applyFont="1" applyBorder="1" applyAlignment="1">
      <alignment vertical="center"/>
    </xf>
    <xf numFmtId="0" fontId="4" fillId="0" borderId="44" xfId="0" applyFont="1" applyBorder="1" applyAlignment="1">
      <alignment horizontal="left" vertical="center"/>
    </xf>
    <xf numFmtId="0" fontId="4" fillId="0" borderId="14" xfId="0" applyFont="1" applyBorder="1" applyAlignment="1">
      <alignment horizontal="left" vertical="center" indent="1"/>
    </xf>
    <xf numFmtId="0" fontId="4" fillId="0" borderId="0" xfId="0" applyFont="1" applyAlignment="1">
      <alignment horizontal="left" wrapText="1"/>
    </xf>
    <xf numFmtId="0" fontId="4" fillId="0" borderId="30" xfId="0" applyFont="1" applyBorder="1" applyAlignment="1">
      <alignment vertical="top" wrapText="1"/>
    </xf>
    <xf numFmtId="0" fontId="49" fillId="0" borderId="30" xfId="0" applyFont="1" applyBorder="1" applyAlignment="1">
      <alignment horizontal="left" vertical="top" wrapText="1"/>
    </xf>
    <xf numFmtId="0" fontId="4" fillId="0" borderId="30" xfId="0" applyFont="1" applyBorder="1" applyAlignment="1">
      <alignment horizontal="center" vertical="top" wrapText="1"/>
    </xf>
    <xf numFmtId="0" fontId="4" fillId="0" borderId="0" xfId="0" applyFont="1" applyAlignment="1">
      <alignment vertical="top" wrapText="1"/>
    </xf>
    <xf numFmtId="0" fontId="4" fillId="0" borderId="30" xfId="0" applyFont="1" applyBorder="1" applyAlignment="1">
      <alignment horizontal="left" vertical="top" wrapText="1"/>
    </xf>
    <xf numFmtId="0" fontId="4" fillId="0" borderId="30" xfId="0" applyFont="1" applyBorder="1" applyAlignment="1" applyProtection="1">
      <alignment vertical="top" wrapText="1"/>
      <protection locked="0"/>
    </xf>
    <xf numFmtId="0" fontId="44" fillId="0" borderId="30" xfId="0" quotePrefix="1" applyFont="1" applyBorder="1" applyAlignment="1">
      <alignment vertical="top" wrapText="1"/>
    </xf>
    <xf numFmtId="0" fontId="48" fillId="0" borderId="30" xfId="0" quotePrefix="1" applyFont="1" applyBorder="1" applyAlignment="1">
      <alignment horizontal="left" vertical="top" wrapText="1"/>
    </xf>
    <xf numFmtId="0" fontId="44" fillId="0" borderId="30" xfId="0" quotePrefix="1" applyFont="1" applyBorder="1" applyAlignment="1">
      <alignment horizontal="left" vertical="top" wrapText="1"/>
    </xf>
    <xf numFmtId="0" fontId="4" fillId="0" borderId="30" xfId="0" applyFont="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49" fillId="0" borderId="30" xfId="0" applyFont="1" applyBorder="1" applyAlignment="1" applyProtection="1">
      <alignment vertical="top" wrapText="1"/>
      <protection locked="0"/>
    </xf>
    <xf numFmtId="0" fontId="49" fillId="0" borderId="30" xfId="0" applyFont="1" applyBorder="1" applyAlignment="1">
      <alignment vertical="top" wrapText="1"/>
    </xf>
    <xf numFmtId="0" fontId="4" fillId="0" borderId="41" xfId="0" applyFont="1" applyBorder="1" applyAlignment="1" applyProtection="1">
      <alignment horizontal="left" vertical="top" wrapText="1"/>
      <protection locked="0"/>
    </xf>
    <xf numFmtId="0" fontId="48" fillId="0" borderId="30" xfId="0" quotePrefix="1" applyFont="1" applyBorder="1" applyAlignment="1">
      <alignment vertical="top" wrapText="1"/>
    </xf>
    <xf numFmtId="0" fontId="50" fillId="0" borderId="30" xfId="0" applyFont="1" applyBorder="1" applyAlignment="1">
      <alignment horizontal="left" vertical="top" wrapText="1"/>
    </xf>
    <xf numFmtId="0" fontId="51" fillId="0" borderId="30" xfId="0" quotePrefix="1" applyFont="1" applyBorder="1" applyAlignment="1">
      <alignment horizontal="left" vertical="top" wrapText="1"/>
    </xf>
    <xf numFmtId="0" fontId="52" fillId="48" borderId="49" xfId="0" applyFont="1" applyFill="1" applyBorder="1" applyAlignment="1">
      <alignment vertical="top"/>
    </xf>
    <xf numFmtId="0" fontId="52" fillId="48" borderId="49" xfId="0" applyFont="1" applyFill="1" applyBorder="1" applyAlignment="1">
      <alignment horizontal="left" vertical="top"/>
    </xf>
    <xf numFmtId="0" fontId="6" fillId="0" borderId="14" xfId="0" applyFont="1" applyBorder="1" applyAlignment="1">
      <alignment horizontal="center" vertical="center"/>
    </xf>
    <xf numFmtId="0" fontId="4" fillId="0" borderId="10" xfId="0" applyFont="1" applyBorder="1" applyAlignment="1">
      <alignment horizontal="center"/>
    </xf>
    <xf numFmtId="0" fontId="4" fillId="0" borderId="25" xfId="0" applyFont="1" applyBorder="1"/>
    <xf numFmtId="0" fontId="4" fillId="0" borderId="2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vertical="center"/>
    </xf>
    <xf numFmtId="0" fontId="4" fillId="0" borderId="56" xfId="0" applyFont="1" applyBorder="1"/>
    <xf numFmtId="0" fontId="4" fillId="0" borderId="54" xfId="0" applyFont="1" applyBorder="1" applyAlignment="1">
      <alignment horizontal="center" vertical="center"/>
    </xf>
    <xf numFmtId="0" fontId="4" fillId="0" borderId="57" xfId="0" applyFont="1" applyBorder="1" applyAlignment="1">
      <alignment horizontal="left" vertical="center" wrapText="1"/>
    </xf>
    <xf numFmtId="164" fontId="4" fillId="0" borderId="58" xfId="0" applyNumberFormat="1" applyFont="1" applyBorder="1" applyAlignment="1" applyProtection="1">
      <alignment horizontal="center" vertical="top" wrapText="1"/>
      <protection locked="0"/>
    </xf>
    <xf numFmtId="0" fontId="4" fillId="0" borderId="50" xfId="0" applyFont="1" applyBorder="1" applyAlignment="1" applyProtection="1">
      <alignment wrapText="1"/>
      <protection locked="0"/>
    </xf>
    <xf numFmtId="0" fontId="4" fillId="0" borderId="50" xfId="0" applyFont="1" applyBorder="1" applyAlignment="1" applyProtection="1">
      <alignment vertical="top" wrapText="1"/>
      <protection locked="0"/>
    </xf>
    <xf numFmtId="0" fontId="4" fillId="0" borderId="50" xfId="0" applyFont="1" applyBorder="1" applyAlignment="1">
      <alignment wrapText="1"/>
    </xf>
    <xf numFmtId="0" fontId="4" fillId="0" borderId="50" xfId="0" quotePrefix="1" applyFont="1" applyBorder="1" applyAlignment="1">
      <alignment wrapText="1"/>
    </xf>
    <xf numFmtId="0" fontId="4" fillId="0" borderId="50" xfId="0" applyFont="1" applyBorder="1" applyAlignment="1">
      <alignment vertical="top" wrapText="1"/>
    </xf>
    <xf numFmtId="0" fontId="53" fillId="0" borderId="30" xfId="0" applyFont="1" applyBorder="1" applyAlignment="1">
      <alignment horizontal="left" vertical="center" wrapText="1"/>
    </xf>
    <xf numFmtId="0" fontId="13" fillId="0" borderId="30" xfId="0" applyFont="1" applyBorder="1" applyAlignment="1">
      <alignment vertical="center" wrapText="1"/>
    </xf>
    <xf numFmtId="49" fontId="7" fillId="0" borderId="37" xfId="0" applyNumberFormat="1" applyFont="1" applyBorder="1" applyAlignment="1" applyProtection="1">
      <alignment horizontal="center" vertical="center" wrapText="1"/>
      <protection locked="0"/>
    </xf>
    <xf numFmtId="49" fontId="7" fillId="0" borderId="36" xfId="0" applyNumberFormat="1" applyFont="1" applyBorder="1" applyAlignment="1" applyProtection="1">
      <alignment horizontal="center" vertical="center" wrapText="1"/>
      <protection locked="0"/>
    </xf>
    <xf numFmtId="49" fontId="7" fillId="0" borderId="38" xfId="0" applyNumberFormat="1" applyFont="1" applyBorder="1" applyAlignment="1" applyProtection="1">
      <alignment horizontal="center" vertical="center" wrapText="1"/>
      <protection locked="0"/>
    </xf>
    <xf numFmtId="49" fontId="7" fillId="0" borderId="26" xfId="0" applyNumberFormat="1" applyFont="1" applyBorder="1" applyAlignment="1" applyProtection="1">
      <alignment horizontal="center" vertical="center" wrapText="1"/>
      <protection locked="0"/>
    </xf>
    <xf numFmtId="49" fontId="7" fillId="0" borderId="0" xfId="0" applyNumberFormat="1" applyFont="1" applyBorder="1" applyAlignment="1" applyProtection="1">
      <alignment horizontal="center" vertical="center" wrapText="1"/>
      <protection locked="0"/>
    </xf>
    <xf numFmtId="49" fontId="7" fillId="0" borderId="17" xfId="0" applyNumberFormat="1" applyFont="1" applyBorder="1" applyAlignment="1" applyProtection="1">
      <alignment horizontal="center" vertical="center" wrapText="1"/>
      <protection locked="0"/>
    </xf>
    <xf numFmtId="49" fontId="7" fillId="0" borderId="21" xfId="0" applyNumberFormat="1" applyFont="1" applyBorder="1" applyAlignment="1" applyProtection="1">
      <alignment horizontal="center" vertical="center" wrapText="1"/>
      <protection locked="0"/>
    </xf>
    <xf numFmtId="49" fontId="7" fillId="0" borderId="27" xfId="0" applyNumberFormat="1" applyFont="1" applyBorder="1" applyAlignment="1" applyProtection="1">
      <alignment horizontal="center" vertical="center" wrapText="1"/>
      <protection locked="0"/>
    </xf>
    <xf numFmtId="49" fontId="7" fillId="0" borderId="22" xfId="0" applyNumberFormat="1" applyFont="1" applyBorder="1" applyAlignment="1" applyProtection="1">
      <alignment horizontal="center" vertical="center" wrapText="1"/>
      <protection locked="0"/>
    </xf>
    <xf numFmtId="49" fontId="4" fillId="0" borderId="39" xfId="134" applyNumberFormat="1" applyFont="1" applyFill="1" applyBorder="1" applyAlignment="1" applyProtection="1">
      <alignment horizontal="center" vertical="center" wrapText="1"/>
      <protection locked="0"/>
    </xf>
    <xf numFmtId="49" fontId="4" fillId="0" borderId="41" xfId="0" applyNumberFormat="1" applyFont="1" applyBorder="1" applyAlignment="1" applyProtection="1">
      <alignment horizontal="center" vertical="center" wrapText="1"/>
      <protection locked="0"/>
    </xf>
    <xf numFmtId="49" fontId="4" fillId="0" borderId="39" xfId="134" applyNumberFormat="1" applyFont="1" applyFill="1" applyBorder="1" applyAlignment="1" applyProtection="1">
      <alignment horizontal="left" vertical="center" wrapText="1"/>
      <protection locked="0"/>
    </xf>
    <xf numFmtId="49" fontId="4" fillId="0" borderId="41" xfId="0" applyNumberFormat="1" applyFont="1" applyBorder="1" applyAlignment="1" applyProtection="1">
      <alignment horizontal="left" vertical="center" wrapText="1"/>
      <protection locked="0"/>
    </xf>
    <xf numFmtId="49" fontId="4" fillId="0" borderId="40" xfId="0" applyNumberFormat="1" applyFont="1" applyBorder="1" applyAlignment="1" applyProtection="1">
      <alignment horizontal="left" vertical="center" wrapText="1"/>
      <protection locked="0"/>
    </xf>
    <xf numFmtId="49" fontId="4" fillId="0" borderId="39" xfId="0" applyNumberFormat="1" applyFont="1" applyBorder="1" applyAlignment="1" applyProtection="1">
      <alignment horizontal="center" vertical="center"/>
      <protection locked="0"/>
    </xf>
    <xf numFmtId="49" fontId="4" fillId="0" borderId="41" xfId="0" applyNumberFormat="1"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49" fontId="4" fillId="0" borderId="39" xfId="0" applyNumberFormat="1" applyFont="1" applyBorder="1" applyAlignment="1" applyProtection="1">
      <alignment horizontal="center" vertical="center" wrapText="1"/>
      <protection locked="0"/>
    </xf>
    <xf numFmtId="49" fontId="4" fillId="0" borderId="40" xfId="0" applyNumberFormat="1"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49" fontId="4" fillId="2" borderId="39" xfId="0" applyNumberFormat="1" applyFont="1" applyFill="1" applyBorder="1" applyAlignment="1" applyProtection="1">
      <alignment horizontal="center" vertical="center"/>
      <protection locked="0"/>
    </xf>
    <xf numFmtId="49" fontId="4" fillId="0" borderId="36" xfId="0" applyNumberFormat="1" applyFont="1" applyBorder="1" applyAlignment="1" applyProtection="1">
      <alignment horizontal="center"/>
      <protection locked="0"/>
    </xf>
    <xf numFmtId="49" fontId="4" fillId="0" borderId="42" xfId="0" applyNumberFormat="1" applyFont="1" applyBorder="1" applyAlignment="1" applyProtection="1">
      <alignment horizontal="center"/>
      <protection locked="0"/>
    </xf>
    <xf numFmtId="49" fontId="4" fillId="0" borderId="43" xfId="0" applyNumberFormat="1" applyFont="1" applyBorder="1" applyAlignment="1" applyProtection="1">
      <alignment horizontal="center"/>
      <protection locked="0"/>
    </xf>
    <xf numFmtId="49" fontId="4" fillId="0" borderId="24" xfId="0" applyNumberFormat="1" applyFont="1" applyBorder="1" applyAlignment="1" applyProtection="1">
      <alignment horizontal="center"/>
      <protection locked="0"/>
    </xf>
    <xf numFmtId="0" fontId="4" fillId="0" borderId="36" xfId="0" applyFont="1" applyBorder="1" applyAlignment="1" applyProtection="1">
      <alignment horizontal="center"/>
      <protection locked="0"/>
    </xf>
    <xf numFmtId="0" fontId="4" fillId="0" borderId="42"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4" fillId="0" borderId="37"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0" fontId="4" fillId="0" borderId="36" xfId="0" applyFont="1" applyFill="1" applyBorder="1" applyAlignment="1" applyProtection="1">
      <alignment horizontal="center" vertical="center" wrapText="1"/>
      <protection locked="0"/>
    </xf>
    <xf numFmtId="0" fontId="4" fillId="0" borderId="42"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wrapText="1"/>
      <protection locked="0"/>
    </xf>
    <xf numFmtId="0" fontId="4" fillId="0" borderId="27" xfId="0" applyFont="1" applyFill="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protection locked="0"/>
    </xf>
    <xf numFmtId="0" fontId="4" fillId="0" borderId="37"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37" xfId="0" applyFont="1" applyBorder="1" applyAlignment="1" applyProtection="1">
      <alignment horizontal="center"/>
      <protection locked="0"/>
    </xf>
    <xf numFmtId="0" fontId="4" fillId="0" borderId="21" xfId="0" applyFont="1" applyBorder="1" applyAlignment="1" applyProtection="1">
      <alignment horizontal="center"/>
      <protection locked="0"/>
    </xf>
    <xf numFmtId="49" fontId="4" fillId="0" borderId="37" xfId="0" applyNumberFormat="1" applyFont="1" applyBorder="1" applyAlignment="1" applyProtection="1">
      <alignment horizontal="left" vertical="center" wrapText="1"/>
      <protection locked="0"/>
    </xf>
    <xf numFmtId="49" fontId="4" fillId="0" borderId="36" xfId="0" applyNumberFormat="1" applyFont="1" applyBorder="1" applyAlignment="1" applyProtection="1">
      <alignment horizontal="left" vertical="center" wrapText="1"/>
      <protection locked="0"/>
    </xf>
    <xf numFmtId="49" fontId="4" fillId="0" borderId="42" xfId="0" applyNumberFormat="1" applyFont="1" applyBorder="1" applyAlignment="1" applyProtection="1">
      <alignment horizontal="left" vertical="center" wrapText="1"/>
      <protection locked="0"/>
    </xf>
    <xf numFmtId="49" fontId="4" fillId="0" borderId="26" xfId="0" applyNumberFormat="1" applyFont="1" applyBorder="1" applyAlignment="1" applyProtection="1">
      <alignment horizontal="left" vertical="center" wrapText="1"/>
      <protection locked="0"/>
    </xf>
    <xf numFmtId="49" fontId="4" fillId="0" borderId="0" xfId="0" applyNumberFormat="1" applyFont="1" applyBorder="1" applyAlignment="1" applyProtection="1">
      <alignment horizontal="left" vertical="center" wrapText="1"/>
      <protection locked="0"/>
    </xf>
    <xf numFmtId="49" fontId="4" fillId="0" borderId="28" xfId="0" applyNumberFormat="1" applyFont="1" applyBorder="1" applyAlignment="1" applyProtection="1">
      <alignment horizontal="left" vertical="center" wrapText="1"/>
      <protection locked="0"/>
    </xf>
    <xf numFmtId="49" fontId="4" fillId="0" borderId="21" xfId="0" applyNumberFormat="1" applyFont="1" applyBorder="1" applyAlignment="1" applyProtection="1">
      <alignment horizontal="left" vertical="center" wrapText="1"/>
      <protection locked="0"/>
    </xf>
    <xf numFmtId="49" fontId="4" fillId="0" borderId="27" xfId="0" applyNumberFormat="1" applyFont="1" applyBorder="1" applyAlignment="1" applyProtection="1">
      <alignment horizontal="left" vertical="center" wrapText="1"/>
      <protection locked="0"/>
    </xf>
    <xf numFmtId="49" fontId="4" fillId="0" borderId="20" xfId="0" applyNumberFormat="1" applyFont="1" applyBorder="1" applyAlignment="1" applyProtection="1">
      <alignment horizontal="left" vertical="center" wrapText="1"/>
      <protection locked="0"/>
    </xf>
    <xf numFmtId="49" fontId="4" fillId="0" borderId="26"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center" vertical="center" wrapText="1"/>
      <protection locked="0"/>
    </xf>
    <xf numFmtId="49" fontId="4" fillId="0" borderId="28" xfId="0" applyNumberFormat="1" applyFont="1" applyBorder="1" applyAlignment="1" applyProtection="1">
      <alignment horizontal="center" vertical="center" wrapText="1"/>
      <protection locked="0"/>
    </xf>
    <xf numFmtId="49" fontId="4" fillId="0" borderId="35" xfId="0" applyNumberFormat="1" applyFont="1" applyBorder="1" applyAlignment="1" applyProtection="1">
      <alignment horizontal="center" vertical="center" wrapText="1"/>
      <protection locked="0"/>
    </xf>
    <xf numFmtId="49" fontId="4" fillId="0" borderId="43" xfId="0" applyNumberFormat="1" applyFont="1" applyBorder="1" applyAlignment="1" applyProtection="1">
      <alignment horizontal="center" vertical="center" wrapText="1"/>
      <protection locked="0"/>
    </xf>
    <xf numFmtId="49" fontId="4" fillId="0" borderId="24" xfId="0" applyNumberFormat="1" applyFont="1" applyBorder="1" applyAlignment="1" applyProtection="1">
      <alignment horizontal="center" vertical="center" wrapText="1"/>
      <protection locked="0"/>
    </xf>
    <xf numFmtId="49" fontId="4" fillId="0" borderId="37" xfId="0" applyNumberFormat="1" applyFont="1" applyBorder="1" applyAlignment="1" applyProtection="1">
      <alignment horizontal="center" vertical="center" wrapText="1"/>
      <protection locked="0"/>
    </xf>
    <xf numFmtId="49" fontId="4" fillId="0" borderId="36" xfId="0" applyNumberFormat="1" applyFont="1" applyBorder="1" applyAlignment="1" applyProtection="1">
      <alignment horizontal="center" vertical="center" wrapText="1"/>
      <protection locked="0"/>
    </xf>
    <xf numFmtId="49" fontId="4" fillId="0" borderId="42" xfId="0" applyNumberFormat="1" applyFont="1" applyBorder="1" applyAlignment="1" applyProtection="1">
      <alignment horizontal="center" vertical="center" wrapText="1"/>
      <protection locked="0"/>
    </xf>
    <xf numFmtId="49" fontId="4" fillId="0" borderId="21" xfId="0" applyNumberFormat="1" applyFont="1" applyBorder="1" applyAlignment="1" applyProtection="1">
      <alignment horizontal="center" vertical="center" wrapText="1"/>
      <protection locked="0"/>
    </xf>
    <xf numFmtId="49" fontId="4" fillId="0" borderId="27" xfId="0" applyNumberFormat="1" applyFont="1" applyBorder="1" applyAlignment="1" applyProtection="1">
      <alignment horizontal="center" vertical="center" wrapText="1"/>
      <protection locked="0"/>
    </xf>
    <xf numFmtId="49" fontId="4" fillId="0" borderId="20" xfId="0" applyNumberFormat="1" applyFont="1" applyBorder="1" applyAlignment="1" applyProtection="1">
      <alignment horizontal="center" vertical="center" wrapText="1"/>
      <protection locked="0"/>
    </xf>
    <xf numFmtId="49" fontId="4" fillId="0" borderId="15" xfId="134" applyNumberFormat="1" applyFont="1" applyFill="1" applyBorder="1" applyAlignment="1" applyProtection="1">
      <alignment horizontal="center" vertical="center" wrapText="1"/>
      <protection locked="0"/>
    </xf>
    <xf numFmtId="49" fontId="4" fillId="0" borderId="16" xfId="134" applyNumberFormat="1" applyFont="1" applyFill="1" applyBorder="1" applyAlignment="1" applyProtection="1">
      <alignment horizontal="center" vertical="center" wrapText="1"/>
      <protection locked="0"/>
    </xf>
    <xf numFmtId="49" fontId="4" fillId="0" borderId="38" xfId="0" applyNumberFormat="1" applyFont="1" applyBorder="1" applyAlignment="1" applyProtection="1">
      <alignment horizontal="center" vertical="center" wrapText="1"/>
      <protection locked="0"/>
    </xf>
    <xf numFmtId="49" fontId="4" fillId="0" borderId="17" xfId="0" applyNumberFormat="1" applyFont="1" applyBorder="1" applyAlignment="1" applyProtection="1">
      <alignment horizontal="center" vertical="center" wrapText="1"/>
      <protection locked="0"/>
    </xf>
    <xf numFmtId="49" fontId="4" fillId="0" borderId="22" xfId="0" applyNumberFormat="1"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49" fontId="4" fillId="0" borderId="36" xfId="0" applyNumberFormat="1" applyFont="1" applyBorder="1" applyAlignment="1" applyProtection="1">
      <alignment horizontal="center" vertical="center"/>
      <protection locked="0"/>
    </xf>
    <xf numFmtId="49" fontId="4" fillId="0" borderId="41" xfId="134" applyNumberFormat="1" applyFont="1" applyFill="1" applyBorder="1" applyAlignment="1" applyProtection="1">
      <alignment horizontal="center" vertical="center" wrapText="1"/>
      <protection locked="0"/>
    </xf>
    <xf numFmtId="0" fontId="4" fillId="0" borderId="37" xfId="0" applyFont="1" applyBorder="1" applyAlignment="1" applyProtection="1">
      <alignment horizontal="center" wrapText="1"/>
      <protection locked="0"/>
    </xf>
    <xf numFmtId="0" fontId="4" fillId="0" borderId="36" xfId="0" applyFont="1" applyBorder="1" applyAlignment="1" applyProtection="1">
      <alignment horizontal="center" wrapText="1"/>
      <protection locked="0"/>
    </xf>
    <xf numFmtId="0" fontId="4" fillId="0" borderId="38" xfId="0" applyFont="1" applyBorder="1" applyAlignment="1" applyProtection="1">
      <alignment horizontal="center" wrapText="1"/>
      <protection locked="0"/>
    </xf>
    <xf numFmtId="0" fontId="4" fillId="0" borderId="26" xfId="0" applyFont="1" applyBorder="1" applyAlignment="1" applyProtection="1">
      <alignment horizontal="center" wrapText="1"/>
      <protection locked="0"/>
    </xf>
    <xf numFmtId="0" fontId="4" fillId="0" borderId="0" xfId="0" applyFont="1" applyBorder="1" applyAlignment="1" applyProtection="1">
      <alignment horizontal="center" wrapText="1"/>
      <protection locked="0"/>
    </xf>
    <xf numFmtId="0" fontId="4" fillId="0" borderId="17" xfId="0" applyFont="1" applyBorder="1" applyAlignment="1" applyProtection="1">
      <alignment horizontal="center" wrapText="1"/>
      <protection locked="0"/>
    </xf>
    <xf numFmtId="0" fontId="4" fillId="0" borderId="21" xfId="0" applyFont="1" applyBorder="1" applyAlignment="1" applyProtection="1">
      <alignment horizontal="center" wrapText="1"/>
      <protection locked="0"/>
    </xf>
    <xf numFmtId="0" fontId="4" fillId="0" borderId="27" xfId="0" applyFont="1" applyBorder="1" applyAlignment="1" applyProtection="1">
      <alignment horizontal="center" wrapText="1"/>
      <protection locked="0"/>
    </xf>
    <xf numFmtId="0" fontId="4" fillId="0" borderId="22" xfId="0" applyFont="1" applyBorder="1" applyAlignment="1" applyProtection="1">
      <alignment horizontal="center" wrapText="1"/>
      <protection locked="0"/>
    </xf>
    <xf numFmtId="0" fontId="6" fillId="0" borderId="37" xfId="0" applyFont="1" applyBorder="1" applyAlignment="1" applyProtection="1">
      <alignment horizontal="center"/>
      <protection locked="0"/>
    </xf>
    <xf numFmtId="0" fontId="6" fillId="0" borderId="36" xfId="0" applyFont="1" applyBorder="1" applyAlignment="1" applyProtection="1">
      <alignment horizontal="center"/>
      <protection locked="0"/>
    </xf>
    <xf numFmtId="0" fontId="6" fillId="0" borderId="42" xfId="0" applyFont="1" applyBorder="1" applyAlignment="1" applyProtection="1">
      <alignment horizontal="center"/>
      <protection locked="0"/>
    </xf>
    <xf numFmtId="0" fontId="6" fillId="0" borderId="26"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27"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0" fillId="0" borderId="36" xfId="0"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27" xfId="0" applyBorder="1" applyAlignment="1" applyProtection="1">
      <alignment horizontal="center" wrapText="1"/>
      <protection locked="0"/>
    </xf>
    <xf numFmtId="0" fontId="0" fillId="0" borderId="37" xfId="0" applyBorder="1" applyAlignment="1" applyProtection="1">
      <alignment horizontal="center" wrapText="1"/>
      <protection locked="0"/>
    </xf>
    <xf numFmtId="0" fontId="0" fillId="0" borderId="42"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0" fillId="0" borderId="28"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0" xfId="0" applyBorder="1" applyAlignment="1" applyProtection="1">
      <alignment horizontal="center" wrapText="1"/>
      <protection locked="0"/>
    </xf>
    <xf numFmtId="49" fontId="4" fillId="0" borderId="33" xfId="0" applyNumberFormat="1" applyFont="1" applyBorder="1" applyAlignment="1" applyProtection="1">
      <alignment horizontal="left"/>
      <protection locked="0"/>
    </xf>
    <xf numFmtId="49" fontId="4" fillId="0" borderId="34" xfId="0" applyNumberFormat="1" applyFont="1" applyBorder="1" applyAlignment="1" applyProtection="1">
      <alignment horizontal="left"/>
      <protection locked="0"/>
    </xf>
    <xf numFmtId="49" fontId="4" fillId="0" borderId="32" xfId="0" applyNumberFormat="1" applyFont="1" applyBorder="1" applyAlignment="1" applyProtection="1">
      <alignment horizontal="center"/>
      <protection locked="0"/>
    </xf>
    <xf numFmtId="49" fontId="4" fillId="0" borderId="33" xfId="0" applyNumberFormat="1" applyFont="1" applyBorder="1" applyAlignment="1" applyProtection="1">
      <alignment horizontal="center"/>
      <protection locked="0"/>
    </xf>
    <xf numFmtId="49" fontId="4" fillId="0" borderId="31" xfId="0" applyNumberFormat="1" applyFont="1" applyBorder="1" applyAlignment="1" applyProtection="1">
      <alignment horizontal="center"/>
      <protection locked="0"/>
    </xf>
    <xf numFmtId="0" fontId="0" fillId="0" borderId="32" xfId="0" applyBorder="1" applyAlignment="1" applyProtection="1">
      <alignment horizontal="center"/>
      <protection locked="0"/>
    </xf>
    <xf numFmtId="0" fontId="0" fillId="0" borderId="33" xfId="0" applyBorder="1" applyAlignment="1" applyProtection="1">
      <alignment horizontal="center"/>
      <protection locked="0"/>
    </xf>
    <xf numFmtId="0" fontId="43" fillId="0" borderId="37" xfId="0" applyFont="1" applyBorder="1" applyAlignment="1" applyProtection="1">
      <alignment horizontal="center" vertical="center" wrapText="1"/>
      <protection locked="0"/>
    </xf>
    <xf numFmtId="0" fontId="43" fillId="0" borderId="36" xfId="0" applyFont="1" applyBorder="1" applyAlignment="1" applyProtection="1">
      <alignment horizontal="center" vertical="center" wrapText="1"/>
      <protection locked="0"/>
    </xf>
    <xf numFmtId="0" fontId="43" fillId="0" borderId="38" xfId="0" applyFont="1" applyBorder="1" applyAlignment="1" applyProtection="1">
      <alignment horizontal="center" vertical="center" wrapText="1"/>
      <protection locked="0"/>
    </xf>
    <xf numFmtId="0" fontId="43" fillId="0" borderId="26" xfId="0" applyFont="1" applyBorder="1" applyAlignment="1" applyProtection="1">
      <alignment horizontal="center" vertical="center" wrapText="1"/>
      <protection locked="0"/>
    </xf>
    <xf numFmtId="0" fontId="43" fillId="0" borderId="0" xfId="0" applyFont="1" applyBorder="1" applyAlignment="1" applyProtection="1">
      <alignment horizontal="center" vertical="center" wrapText="1"/>
      <protection locked="0"/>
    </xf>
    <xf numFmtId="0" fontId="43" fillId="0" borderId="17" xfId="0" applyFont="1" applyBorder="1" applyAlignment="1" applyProtection="1">
      <alignment horizontal="center" vertical="center" wrapText="1"/>
      <protection locked="0"/>
    </xf>
    <xf numFmtId="0" fontId="43" fillId="0" borderId="21" xfId="0" applyFont="1" applyBorder="1" applyAlignment="1" applyProtection="1">
      <alignment horizontal="center" vertical="center" wrapText="1"/>
      <protection locked="0"/>
    </xf>
    <xf numFmtId="0" fontId="43" fillId="0" borderId="27" xfId="0" applyFont="1" applyBorder="1" applyAlignment="1" applyProtection="1">
      <alignment horizontal="center" vertical="center" wrapText="1"/>
      <protection locked="0"/>
    </xf>
    <xf numFmtId="0" fontId="43" fillId="0" borderId="22"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locked="0"/>
    </xf>
    <xf numFmtId="0" fontId="6" fillId="0" borderId="48" xfId="0" applyFont="1" applyBorder="1" applyAlignment="1">
      <alignment horizontal="left" vertical="center"/>
    </xf>
    <xf numFmtId="0" fontId="5" fillId="0" borderId="48" xfId="0" applyFont="1" applyBorder="1" applyAlignment="1">
      <alignment horizontal="left" vertical="center"/>
    </xf>
    <xf numFmtId="0" fontId="5" fillId="0" borderId="58" xfId="0" applyFont="1" applyBorder="1" applyAlignment="1">
      <alignment horizontal="center" vertical="center" wrapText="1"/>
    </xf>
    <xf numFmtId="0" fontId="4" fillId="0" borderId="58" xfId="0" applyFont="1" applyBorder="1" applyAlignment="1">
      <alignment horizontal="center" vertical="center" wrapText="1"/>
    </xf>
    <xf numFmtId="0" fontId="5" fillId="0" borderId="30" xfId="0" applyFont="1" applyBorder="1" applyAlignment="1">
      <alignment horizontal="center" vertical="center" wrapText="1"/>
    </xf>
    <xf numFmtId="0" fontId="4" fillId="0" borderId="30" xfId="0" applyFont="1" applyBorder="1" applyAlignment="1">
      <alignment horizontal="center" vertical="center" wrapText="1"/>
    </xf>
    <xf numFmtId="0" fontId="6" fillId="0" borderId="14" xfId="0" applyFont="1" applyBorder="1" applyAlignment="1">
      <alignment horizontal="center" vertical="center"/>
    </xf>
    <xf numFmtId="0" fontId="5" fillId="0" borderId="3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7" xfId="0" applyFont="1" applyBorder="1" applyAlignment="1">
      <alignment horizontal="center" vertical="center" wrapText="1"/>
    </xf>
    <xf numFmtId="0" fontId="4" fillId="0" borderId="37" xfId="0" applyFont="1" applyBorder="1" applyAlignment="1">
      <alignment horizontal="left" vertical="center" wrapText="1"/>
    </xf>
    <xf numFmtId="0" fontId="4" fillId="0" borderId="42" xfId="0" applyFont="1" applyBorder="1" applyAlignment="1">
      <alignment horizontal="left" vertical="center" wrapText="1"/>
    </xf>
    <xf numFmtId="0" fontId="13" fillId="0" borderId="51"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0" xfId="0" applyFont="1" applyFill="1" applyBorder="1" applyAlignment="1">
      <alignment horizontal="center" vertical="center" wrapText="1"/>
    </xf>
    <xf numFmtId="49" fontId="5" fillId="0" borderId="30" xfId="0" applyNumberFormat="1" applyFont="1" applyFill="1" applyBorder="1" applyAlignment="1" applyProtection="1">
      <alignment horizontal="center" vertical="center" wrapText="1"/>
    </xf>
    <xf numFmtId="49" fontId="5" fillId="0" borderId="30" xfId="0" applyNumberFormat="1" applyFont="1" applyFill="1" applyBorder="1" applyAlignment="1" applyProtection="1">
      <alignment horizontal="center" vertical="center"/>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0" xfId="0" applyFont="1" applyBorder="1" applyAlignment="1">
      <alignment horizontal="center" vertical="center" wrapText="1"/>
    </xf>
  </cellXfs>
  <cellStyles count="245">
    <cellStyle name="20% - Accent1 2" xfId="132" xr:uid="{00000000-0005-0000-0000-000000000000}"/>
    <cellStyle name="20% - Accent1 2 2" xfId="167" xr:uid="{00000000-0005-0000-0000-000001000000}"/>
    <cellStyle name="20% - Accent1 2 2 2" xfId="218" xr:uid="{00000000-0005-0000-0000-000002000000}"/>
    <cellStyle name="20% - Accent1 2 3" xfId="210" xr:uid="{00000000-0005-0000-0000-000003000000}"/>
    <cellStyle name="20% - Accent1 3" xfId="133" xr:uid="{00000000-0005-0000-0000-000004000000}"/>
    <cellStyle name="20% - Accent1 3 2" xfId="211" xr:uid="{00000000-0005-0000-0000-000005000000}"/>
    <cellStyle name="20% - Accent1 4" xfId="166" xr:uid="{00000000-0005-0000-0000-000006000000}"/>
    <cellStyle name="20% - Accent1 4 2" xfId="217" xr:uid="{00000000-0005-0000-0000-000007000000}"/>
    <cellStyle name="20% - Accent2 2" xfId="130" xr:uid="{00000000-0005-0000-0000-000008000000}"/>
    <cellStyle name="20% - Accent2 2 2" xfId="169" xr:uid="{00000000-0005-0000-0000-000009000000}"/>
    <cellStyle name="20% - Accent2 2 2 2" xfId="220" xr:uid="{00000000-0005-0000-0000-00000A000000}"/>
    <cellStyle name="20% - Accent2 2 3" xfId="208" xr:uid="{00000000-0005-0000-0000-00000B000000}"/>
    <cellStyle name="20% - Accent2 3" xfId="131" xr:uid="{00000000-0005-0000-0000-00000C000000}"/>
    <cellStyle name="20% - Accent2 3 2" xfId="209" xr:uid="{00000000-0005-0000-0000-00000D000000}"/>
    <cellStyle name="20% - Accent2 4" xfId="168" xr:uid="{00000000-0005-0000-0000-00000E000000}"/>
    <cellStyle name="20% - Accent2 4 2" xfId="219" xr:uid="{00000000-0005-0000-0000-00000F000000}"/>
    <cellStyle name="20% - Accent3 2" xfId="128" xr:uid="{00000000-0005-0000-0000-000010000000}"/>
    <cellStyle name="20% - Accent3 2 2" xfId="171" xr:uid="{00000000-0005-0000-0000-000011000000}"/>
    <cellStyle name="20% - Accent3 2 2 2" xfId="222" xr:uid="{00000000-0005-0000-0000-000012000000}"/>
    <cellStyle name="20% - Accent3 2 3" xfId="206" xr:uid="{00000000-0005-0000-0000-000013000000}"/>
    <cellStyle name="20% - Accent3 3" xfId="129" xr:uid="{00000000-0005-0000-0000-000014000000}"/>
    <cellStyle name="20% - Accent3 3 2" xfId="207" xr:uid="{00000000-0005-0000-0000-000015000000}"/>
    <cellStyle name="20% - Accent3 4" xfId="170" xr:uid="{00000000-0005-0000-0000-000016000000}"/>
    <cellStyle name="20% - Accent3 4 2" xfId="221" xr:uid="{00000000-0005-0000-0000-000017000000}"/>
    <cellStyle name="20% - Accent4 2" xfId="126" xr:uid="{00000000-0005-0000-0000-000018000000}"/>
    <cellStyle name="20% - Accent4 2 2" xfId="173" xr:uid="{00000000-0005-0000-0000-000019000000}"/>
    <cellStyle name="20% - Accent4 2 2 2" xfId="224" xr:uid="{00000000-0005-0000-0000-00001A000000}"/>
    <cellStyle name="20% - Accent4 2 3" xfId="204" xr:uid="{00000000-0005-0000-0000-00001B000000}"/>
    <cellStyle name="20% - Accent4 3" xfId="127" xr:uid="{00000000-0005-0000-0000-00001C000000}"/>
    <cellStyle name="20% - Accent4 3 2" xfId="205" xr:uid="{00000000-0005-0000-0000-00001D000000}"/>
    <cellStyle name="20% - Accent4 4" xfId="172" xr:uid="{00000000-0005-0000-0000-00001E000000}"/>
    <cellStyle name="20% - Accent4 4 2" xfId="223" xr:uid="{00000000-0005-0000-0000-00001F000000}"/>
    <cellStyle name="20% - Accent5" xfId="87" builtinId="46" customBuiltin="1"/>
    <cellStyle name="20% - Accent5 2" xfId="174" xr:uid="{00000000-0005-0000-0000-000021000000}"/>
    <cellStyle name="20% - Accent5 2 2" xfId="225" xr:uid="{00000000-0005-0000-0000-000022000000}"/>
    <cellStyle name="20% - Accent5 3" xfId="193" xr:uid="{00000000-0005-0000-0000-000023000000}"/>
    <cellStyle name="20% - Accent6" xfId="91" builtinId="50" customBuiltin="1"/>
    <cellStyle name="20% - Accent6 2" xfId="175" xr:uid="{00000000-0005-0000-0000-000025000000}"/>
    <cellStyle name="20% - Accent6 2 2" xfId="226" xr:uid="{00000000-0005-0000-0000-000026000000}"/>
    <cellStyle name="20% - Accent6 3" xfId="195" xr:uid="{00000000-0005-0000-0000-000027000000}"/>
    <cellStyle name="40% - Accent1 2" xfId="124" xr:uid="{00000000-0005-0000-0000-000028000000}"/>
    <cellStyle name="40% - Accent1 2 2" xfId="177" xr:uid="{00000000-0005-0000-0000-000029000000}"/>
    <cellStyle name="40% - Accent1 2 2 2" xfId="228" xr:uid="{00000000-0005-0000-0000-00002A000000}"/>
    <cellStyle name="40% - Accent1 2 3" xfId="202" xr:uid="{00000000-0005-0000-0000-00002B000000}"/>
    <cellStyle name="40% - Accent1 3" xfId="125" xr:uid="{00000000-0005-0000-0000-00002C000000}"/>
    <cellStyle name="40% - Accent1 3 2" xfId="203" xr:uid="{00000000-0005-0000-0000-00002D000000}"/>
    <cellStyle name="40% - Accent1 4" xfId="176" xr:uid="{00000000-0005-0000-0000-00002E000000}"/>
    <cellStyle name="40% - Accent1 4 2" xfId="227" xr:uid="{00000000-0005-0000-0000-00002F000000}"/>
    <cellStyle name="40% - Accent2" xfId="84" builtinId="35" customBuiltin="1"/>
    <cellStyle name="40% - Accent2 2" xfId="178" xr:uid="{00000000-0005-0000-0000-000031000000}"/>
    <cellStyle name="40% - Accent2 2 2" xfId="229" xr:uid="{00000000-0005-0000-0000-000032000000}"/>
    <cellStyle name="40% - Accent2 3" xfId="192" xr:uid="{00000000-0005-0000-0000-000033000000}"/>
    <cellStyle name="40% - Accent3 2" xfId="122" xr:uid="{00000000-0005-0000-0000-000034000000}"/>
    <cellStyle name="40% - Accent3 2 2" xfId="180" xr:uid="{00000000-0005-0000-0000-000035000000}"/>
    <cellStyle name="40% - Accent3 2 2 2" xfId="231" xr:uid="{00000000-0005-0000-0000-000036000000}"/>
    <cellStyle name="40% - Accent3 2 3" xfId="200" xr:uid="{00000000-0005-0000-0000-000037000000}"/>
    <cellStyle name="40% - Accent3 3" xfId="123" xr:uid="{00000000-0005-0000-0000-000038000000}"/>
    <cellStyle name="40% - Accent3 3 2" xfId="201" xr:uid="{00000000-0005-0000-0000-000039000000}"/>
    <cellStyle name="40% - Accent3 4" xfId="179" xr:uid="{00000000-0005-0000-0000-00003A000000}"/>
    <cellStyle name="40% - Accent3 4 2" xfId="230" xr:uid="{00000000-0005-0000-0000-00003B000000}"/>
    <cellStyle name="40% - Accent4 2" xfId="120" xr:uid="{00000000-0005-0000-0000-00003C000000}"/>
    <cellStyle name="40% - Accent4 2 2" xfId="182" xr:uid="{00000000-0005-0000-0000-00003D000000}"/>
    <cellStyle name="40% - Accent4 2 2 2" xfId="233" xr:uid="{00000000-0005-0000-0000-00003E000000}"/>
    <cellStyle name="40% - Accent4 2 3" xfId="198" xr:uid="{00000000-0005-0000-0000-00003F000000}"/>
    <cellStyle name="40% - Accent4 3" xfId="121" xr:uid="{00000000-0005-0000-0000-000040000000}"/>
    <cellStyle name="40% - Accent4 3 2" xfId="199" xr:uid="{00000000-0005-0000-0000-000041000000}"/>
    <cellStyle name="40% - Accent4 4" xfId="181" xr:uid="{00000000-0005-0000-0000-000042000000}"/>
    <cellStyle name="40% - Accent4 4 2" xfId="232" xr:uid="{00000000-0005-0000-0000-000043000000}"/>
    <cellStyle name="40% - Accent5" xfId="88" builtinId="47" customBuiltin="1"/>
    <cellStyle name="40% - Accent5 2" xfId="183" xr:uid="{00000000-0005-0000-0000-000045000000}"/>
    <cellStyle name="40% - Accent5 2 2" xfId="234" xr:uid="{00000000-0005-0000-0000-000046000000}"/>
    <cellStyle name="40% - Accent5 3" xfId="194" xr:uid="{00000000-0005-0000-0000-000047000000}"/>
    <cellStyle name="40% - Accent6 2" xfId="118" xr:uid="{00000000-0005-0000-0000-000048000000}"/>
    <cellStyle name="40% - Accent6 2 2" xfId="185" xr:uid="{00000000-0005-0000-0000-000049000000}"/>
    <cellStyle name="40% - Accent6 2 2 2" xfId="236" xr:uid="{00000000-0005-0000-0000-00004A000000}"/>
    <cellStyle name="40% - Accent6 2 3" xfId="196" xr:uid="{00000000-0005-0000-0000-00004B000000}"/>
    <cellStyle name="40% - Accent6 3" xfId="119" xr:uid="{00000000-0005-0000-0000-00004C000000}"/>
    <cellStyle name="40% - Accent6 3 2" xfId="197" xr:uid="{00000000-0005-0000-0000-00004D000000}"/>
    <cellStyle name="40% - Accent6 4" xfId="184" xr:uid="{00000000-0005-0000-0000-00004E000000}"/>
    <cellStyle name="40% - Accent6 4 2" xfId="235" xr:uid="{00000000-0005-0000-0000-00004F000000}"/>
    <cellStyle name="60% - Accent1 2" xfId="116" xr:uid="{00000000-0005-0000-0000-000050000000}"/>
    <cellStyle name="60% - Accent1 3" xfId="117" xr:uid="{00000000-0005-0000-0000-000051000000}"/>
    <cellStyle name="60% - Accent2" xfId="85" builtinId="36" customBuiltin="1"/>
    <cellStyle name="60% - Accent3 2" xfId="114" xr:uid="{00000000-0005-0000-0000-000053000000}"/>
    <cellStyle name="60% - Accent3 3" xfId="115" xr:uid="{00000000-0005-0000-0000-000054000000}"/>
    <cellStyle name="60% - Accent4 2" xfId="112" xr:uid="{00000000-0005-0000-0000-000055000000}"/>
    <cellStyle name="60% - Accent4 3" xfId="113" xr:uid="{00000000-0005-0000-0000-000056000000}"/>
    <cellStyle name="60% - Accent5" xfId="89" builtinId="48" customBuiltin="1"/>
    <cellStyle name="60% - Accent6 2" xfId="110" xr:uid="{00000000-0005-0000-0000-000058000000}"/>
    <cellStyle name="60% - Accent6 3" xfId="111" xr:uid="{00000000-0005-0000-0000-000059000000}"/>
    <cellStyle name="Accent1 2" xfId="108" xr:uid="{00000000-0005-0000-0000-00005A000000}"/>
    <cellStyle name="Accent1 3" xfId="109" xr:uid="{00000000-0005-0000-0000-00005B000000}"/>
    <cellStyle name="Accent2 2" xfId="106" xr:uid="{00000000-0005-0000-0000-00005C000000}"/>
    <cellStyle name="Accent2 3" xfId="107" xr:uid="{00000000-0005-0000-0000-00005D000000}"/>
    <cellStyle name="Accent3 2" xfId="104" xr:uid="{00000000-0005-0000-0000-00005E000000}"/>
    <cellStyle name="Accent3 3" xfId="105" xr:uid="{00000000-0005-0000-0000-00005F000000}"/>
    <cellStyle name="Accent4 2" xfId="102" xr:uid="{00000000-0005-0000-0000-000060000000}"/>
    <cellStyle name="Accent4 3" xfId="103" xr:uid="{00000000-0005-0000-0000-000061000000}"/>
    <cellStyle name="Accent5" xfId="86" builtinId="45" customBuiltin="1"/>
    <cellStyle name="Accent6" xfId="90" builtinId="49" customBuiltin="1"/>
    <cellStyle name="Bad 2" xfId="100" xr:uid="{00000000-0005-0000-0000-000064000000}"/>
    <cellStyle name="Bad 3" xfId="101" xr:uid="{00000000-0005-0000-0000-000065000000}"/>
    <cellStyle name="Calculation 2" xfId="98" xr:uid="{00000000-0005-0000-0000-000066000000}"/>
    <cellStyle name="Calculation 3" xfId="99" xr:uid="{00000000-0005-0000-0000-000067000000}"/>
    <cellStyle name="Check Cell" xfId="81" builtinId="23" customBuiltin="1"/>
    <cellStyle name="Explanatory Text" xfId="83" builtinId="53" customBuiltin="1"/>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2" xfId="97" xr:uid="{00000000-0005-0000-0000-0000A1000000}"/>
    <cellStyle name="Followed Hyperlink 3" xfId="96" xr:uid="{00000000-0005-0000-0000-0000A2000000}"/>
    <cellStyle name="Followed Hyperlink 4" xfId="95" xr:uid="{00000000-0005-0000-0000-0000A3000000}"/>
    <cellStyle name="Followed Hyperlink 5" xfId="94" xr:uid="{00000000-0005-0000-0000-0000A4000000}"/>
    <cellStyle name="Followed Hyperlink 6" xfId="93" xr:uid="{00000000-0005-0000-0000-0000A5000000}"/>
    <cellStyle name="Followed Hyperlink 7" xfId="92" xr:uid="{00000000-0005-0000-0000-0000A6000000}"/>
    <cellStyle name="Good" xfId="77" builtinId="26" customBuiltin="1"/>
    <cellStyle name="Heading 1 2" xfId="137" xr:uid="{00000000-0005-0000-0000-0000A8000000}"/>
    <cellStyle name="Heading 1 3" xfId="136" xr:uid="{00000000-0005-0000-0000-0000A9000000}"/>
    <cellStyle name="Heading 2 2" xfId="139" xr:uid="{00000000-0005-0000-0000-0000AA000000}"/>
    <cellStyle name="Heading 2 3" xfId="138" xr:uid="{00000000-0005-0000-0000-0000AB000000}"/>
    <cellStyle name="Heading 3 2" xfId="141" xr:uid="{00000000-0005-0000-0000-0000AC000000}"/>
    <cellStyle name="Heading 3 3" xfId="140" xr:uid="{00000000-0005-0000-0000-0000AD000000}"/>
    <cellStyle name="Heading 4 2" xfId="143" xr:uid="{00000000-0005-0000-0000-0000AE000000}"/>
    <cellStyle name="Heading 4 3" xfId="142" xr:uid="{00000000-0005-0000-0000-0000AF000000}"/>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2" xfId="144" xr:uid="{00000000-0005-0000-0000-0000C5000000}"/>
    <cellStyle name="Hyperlink 3" xfId="145" xr:uid="{00000000-0005-0000-0000-0000C6000000}"/>
    <cellStyle name="Hyperlink 4" xfId="146" xr:uid="{00000000-0005-0000-0000-0000C7000000}"/>
    <cellStyle name="Hyperlink 5" xfId="147" xr:uid="{00000000-0005-0000-0000-0000C8000000}"/>
    <cellStyle name="Hyperlink 6" xfId="148" xr:uid="{00000000-0005-0000-0000-0000C9000000}"/>
    <cellStyle name="Hyperlink 7" xfId="149" xr:uid="{00000000-0005-0000-0000-0000CA000000}"/>
    <cellStyle name="Input" xfId="79" builtinId="20" customBuiltin="1"/>
    <cellStyle name="Linked Cell" xfId="80" builtinId="24" customBuiltin="1"/>
    <cellStyle name="Neutral" xfId="78" builtinId="28" customBuiltin="1"/>
    <cellStyle name="Normal" xfId="0" builtinId="0"/>
    <cellStyle name="Normal 2" xfId="150" xr:uid="{00000000-0005-0000-0000-0000CF000000}"/>
    <cellStyle name="Normal 2 2" xfId="151" xr:uid="{00000000-0005-0000-0000-0000D0000000}"/>
    <cellStyle name="Normal 2 2 2" xfId="187" xr:uid="{00000000-0005-0000-0000-0000D1000000}"/>
    <cellStyle name="Normal 2 2 2 2" xfId="238" xr:uid="{00000000-0005-0000-0000-0000D2000000}"/>
    <cellStyle name="Normal 2 2 3" xfId="213" xr:uid="{00000000-0005-0000-0000-0000D3000000}"/>
    <cellStyle name="Normal 2 3" xfId="186" xr:uid="{00000000-0005-0000-0000-0000D4000000}"/>
    <cellStyle name="Normal 2 3 2" xfId="237" xr:uid="{00000000-0005-0000-0000-0000D5000000}"/>
    <cellStyle name="Normal 2 4" xfId="212" xr:uid="{00000000-0005-0000-0000-0000D6000000}"/>
    <cellStyle name="Normal 2 5" xfId="244" xr:uid="{00000000-0005-0000-0000-0000D7000000}"/>
    <cellStyle name="Normal 3" xfId="134" xr:uid="{00000000-0005-0000-0000-0000D8000000}"/>
    <cellStyle name="Normal 3 2" xfId="152" xr:uid="{00000000-0005-0000-0000-0000D9000000}"/>
    <cellStyle name="Normal 4" xfId="153" xr:uid="{00000000-0005-0000-0000-0000DA000000}"/>
    <cellStyle name="Normal 4 2" xfId="188" xr:uid="{00000000-0005-0000-0000-0000DB000000}"/>
    <cellStyle name="Normal 4 2 2" xfId="239" xr:uid="{00000000-0005-0000-0000-0000DC000000}"/>
    <cellStyle name="Normal 4 3" xfId="214" xr:uid="{00000000-0005-0000-0000-0000DD000000}"/>
    <cellStyle name="Normal 5" xfId="154" xr:uid="{00000000-0005-0000-0000-0000DE000000}"/>
    <cellStyle name="Normal 6" xfId="135" xr:uid="{00000000-0005-0000-0000-0000DF000000}"/>
    <cellStyle name="Normal 7" xfId="191" xr:uid="{00000000-0005-0000-0000-0000E0000000}"/>
    <cellStyle name="Normal 7 2" xfId="242" xr:uid="{00000000-0005-0000-0000-0000E1000000}"/>
    <cellStyle name="Normal 8" xfId="243" xr:uid="{00000000-0005-0000-0000-0000E2000000}"/>
    <cellStyle name="Note 2" xfId="155" xr:uid="{00000000-0005-0000-0000-0000E3000000}"/>
    <cellStyle name="Note 2 2" xfId="156" xr:uid="{00000000-0005-0000-0000-0000E4000000}"/>
    <cellStyle name="Note 3" xfId="157" xr:uid="{00000000-0005-0000-0000-0000E5000000}"/>
    <cellStyle name="Note 3 2" xfId="158" xr:uid="{00000000-0005-0000-0000-0000E6000000}"/>
    <cellStyle name="Note 3 2 2" xfId="189" xr:uid="{00000000-0005-0000-0000-0000E7000000}"/>
    <cellStyle name="Note 3 2 2 2" xfId="240" xr:uid="{00000000-0005-0000-0000-0000E8000000}"/>
    <cellStyle name="Note 3 2 3" xfId="215" xr:uid="{00000000-0005-0000-0000-0000E9000000}"/>
    <cellStyle name="Note 4" xfId="159" xr:uid="{00000000-0005-0000-0000-0000EA000000}"/>
    <cellStyle name="Note 4 2" xfId="190" xr:uid="{00000000-0005-0000-0000-0000EB000000}"/>
    <cellStyle name="Note 4 2 2" xfId="241" xr:uid="{00000000-0005-0000-0000-0000EC000000}"/>
    <cellStyle name="Note 4 3" xfId="216" xr:uid="{00000000-0005-0000-0000-0000ED000000}"/>
    <cellStyle name="Output 2" xfId="161" xr:uid="{00000000-0005-0000-0000-0000EE000000}"/>
    <cellStyle name="Output 3" xfId="160" xr:uid="{00000000-0005-0000-0000-0000EF000000}"/>
    <cellStyle name="Title 2" xfId="163" xr:uid="{00000000-0005-0000-0000-0000F0000000}"/>
    <cellStyle name="Title 3" xfId="162" xr:uid="{00000000-0005-0000-0000-0000F1000000}"/>
    <cellStyle name="Total 2" xfId="165" xr:uid="{00000000-0005-0000-0000-0000F2000000}"/>
    <cellStyle name="Total 3" xfId="164" xr:uid="{00000000-0005-0000-0000-0000F3000000}"/>
    <cellStyle name="Warning Text" xfId="82" builtinId="11" customBuiltin="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101</xdr:col>
      <xdr:colOff>51017</xdr:colOff>
      <xdr:row>28</xdr:row>
      <xdr:rowOff>25883</xdr:rowOff>
    </xdr:from>
    <xdr:to>
      <xdr:col>107</xdr:col>
      <xdr:colOff>22858</xdr:colOff>
      <xdr:row>30</xdr:row>
      <xdr:rowOff>9318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612337" y="8438363"/>
          <a:ext cx="611921" cy="1967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600">
              <a:latin typeface="Arial" panose="020B0604020202020204" pitchFamily="34" charset="0"/>
              <a:cs typeface="Arial" panose="020B0604020202020204" pitchFamily="34" charset="0"/>
            </a:rPr>
            <a:t>TITLE</a:t>
          </a:r>
        </a:p>
      </xdr:txBody>
    </xdr:sp>
    <xdr:clientData/>
  </xdr:twoCellAnchor>
  <xdr:twoCellAnchor>
    <xdr:from>
      <xdr:col>2</xdr:col>
      <xdr:colOff>13973</xdr:colOff>
      <xdr:row>22</xdr:row>
      <xdr:rowOff>25400</xdr:rowOff>
    </xdr:from>
    <xdr:to>
      <xdr:col>47</xdr:col>
      <xdr:colOff>4975</xdr:colOff>
      <xdr:row>26</xdr:row>
      <xdr:rowOff>16933</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37306" y="8373533"/>
          <a:ext cx="5045602"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NOTES:</a:t>
          </a:r>
          <a:r>
            <a:rPr lang="en-US" sz="1000" baseline="0">
              <a:latin typeface="Arial" panose="020B0604020202020204" pitchFamily="34" charset="0"/>
              <a:cs typeface="Arial" panose="020B0604020202020204" pitchFamily="34" charset="0"/>
            </a:rPr>
            <a:t> UNLESS OTHERWISE SPECIFIED</a:t>
          </a:r>
          <a:endParaRPr lang="en-US" sz="1000">
            <a:latin typeface="Arial" panose="020B0604020202020204" pitchFamily="34" charset="0"/>
            <a:cs typeface="Arial" panose="020B0604020202020204" pitchFamily="34" charset="0"/>
          </a:endParaRPr>
        </a:p>
      </xdr:txBody>
    </xdr:sp>
    <xdr:clientData/>
  </xdr:twoCellAnchor>
  <xdr:twoCellAnchor>
    <xdr:from>
      <xdr:col>2</xdr:col>
      <xdr:colOff>4871</xdr:colOff>
      <xdr:row>16</xdr:row>
      <xdr:rowOff>409576</xdr:rowOff>
    </xdr:from>
    <xdr:to>
      <xdr:col>114</xdr:col>
      <xdr:colOff>18838</xdr:colOff>
      <xdr:row>20</xdr:row>
      <xdr:rowOff>226379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23971" y="6867526"/>
          <a:ext cx="12910817" cy="13122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000">
              <a:latin typeface="Arial" panose="020B0604020202020204" pitchFamily="34" charset="0"/>
              <a:cs typeface="Arial" panose="020B0604020202020204" pitchFamily="34" charset="0"/>
            </a:rPr>
            <a:t>1.  DO NOT INSTALL:</a:t>
          </a:r>
          <a:r>
            <a:rPr lang="en-US" sz="1000" baseline="0">
              <a:latin typeface="Arial" panose="020B0604020202020204" pitchFamily="34" charset="0"/>
              <a:cs typeface="Arial" panose="020B0604020202020204" pitchFamily="34" charset="0"/>
            </a:rPr>
            <a:t>  C37, R71, R118, R197, U4</a:t>
          </a:r>
        </a:p>
      </xdr:txBody>
    </xdr:sp>
    <xdr:clientData/>
  </xdr:twoCellAnchor>
  <xdr:oneCellAnchor>
    <xdr:from>
      <xdr:col>101</xdr:col>
      <xdr:colOff>39129</xdr:colOff>
      <xdr:row>34</xdr:row>
      <xdr:rowOff>26671</xdr:rowOff>
    </xdr:from>
    <xdr:ext cx="180974" cy="88422"/>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869179" y="9342121"/>
          <a:ext cx="180974" cy="8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spAutoFit/>
        </a:bodyPr>
        <a:lstStyle/>
        <a:p>
          <a:pPr algn="l"/>
          <a:r>
            <a:rPr lang="en-US" sz="600">
              <a:latin typeface="Arial" panose="020B0604020202020204" pitchFamily="34" charset="0"/>
              <a:cs typeface="Arial" panose="020B0604020202020204" pitchFamily="34" charset="0"/>
            </a:rPr>
            <a:t>SIZE</a:t>
          </a:r>
        </a:p>
      </xdr:txBody>
    </xdr:sp>
    <xdr:clientData/>
  </xdr:oneCellAnchor>
  <xdr:oneCellAnchor>
    <xdr:from>
      <xdr:col>134</xdr:col>
      <xdr:colOff>31509</xdr:colOff>
      <xdr:row>34</xdr:row>
      <xdr:rowOff>26671</xdr:rowOff>
    </xdr:from>
    <xdr:ext cx="170595" cy="88422"/>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5633459" y="9342121"/>
          <a:ext cx="170595" cy="8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spAutoFit/>
        </a:bodyPr>
        <a:lstStyle/>
        <a:p>
          <a:pPr algn="l"/>
          <a:r>
            <a:rPr lang="en-US" sz="600">
              <a:latin typeface="Arial" panose="020B0604020202020204" pitchFamily="34" charset="0"/>
              <a:cs typeface="Arial" panose="020B0604020202020204" pitchFamily="34" charset="0"/>
            </a:rPr>
            <a:t>REV</a:t>
          </a:r>
        </a:p>
      </xdr:txBody>
    </xdr:sp>
    <xdr:clientData/>
  </xdr:oneCellAnchor>
  <xdr:oneCellAnchor>
    <xdr:from>
      <xdr:col>105</xdr:col>
      <xdr:colOff>65798</xdr:colOff>
      <xdr:row>34</xdr:row>
      <xdr:rowOff>26671</xdr:rowOff>
    </xdr:from>
    <xdr:ext cx="180974" cy="88422"/>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353048" y="9342121"/>
          <a:ext cx="180974" cy="8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spAutoFit/>
        </a:bodyPr>
        <a:lstStyle/>
        <a:p>
          <a:pPr algn="l"/>
          <a:r>
            <a:rPr lang="en-US" sz="600">
              <a:latin typeface="Arial" panose="020B0604020202020204" pitchFamily="34" charset="0"/>
              <a:cs typeface="Arial" panose="020B0604020202020204" pitchFamily="34" charset="0"/>
            </a:rPr>
            <a:t>DAI</a:t>
          </a:r>
        </a:p>
      </xdr:txBody>
    </xdr:sp>
    <xdr:clientData/>
  </xdr:oneCellAnchor>
  <xdr:oneCellAnchor>
    <xdr:from>
      <xdr:col>114</xdr:col>
      <xdr:colOff>60960</xdr:colOff>
      <xdr:row>34</xdr:row>
      <xdr:rowOff>26671</xdr:rowOff>
    </xdr:from>
    <xdr:ext cx="438002" cy="88422"/>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3376910" y="9342121"/>
          <a:ext cx="438002" cy="8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spAutoFit/>
        </a:bodyPr>
        <a:lstStyle/>
        <a:p>
          <a:pPr algn="l"/>
          <a:r>
            <a:rPr lang="en-US" sz="600">
              <a:latin typeface="Arial" panose="020B0604020202020204" pitchFamily="34" charset="0"/>
              <a:cs typeface="Arial" panose="020B0604020202020204" pitchFamily="34" charset="0"/>
            </a:rPr>
            <a:t>DWG NO</a:t>
          </a:r>
        </a:p>
      </xdr:txBody>
    </xdr:sp>
    <xdr:clientData/>
  </xdr:oneCellAnchor>
  <xdr:oneCellAnchor>
    <xdr:from>
      <xdr:col>132</xdr:col>
      <xdr:colOff>4763</xdr:colOff>
      <xdr:row>38</xdr:row>
      <xdr:rowOff>52389</xdr:rowOff>
    </xdr:from>
    <xdr:ext cx="557211" cy="147637"/>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034463" y="7205664"/>
          <a:ext cx="557211" cy="147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r>
            <a:rPr lang="en-US" sz="600">
              <a:latin typeface="Arial" panose="020B0604020202020204" pitchFamily="34" charset="0"/>
              <a:cs typeface="Arial" panose="020B0604020202020204" pitchFamily="34" charset="0"/>
            </a:rPr>
            <a:t>REV</a:t>
          </a:r>
          <a:r>
            <a:rPr lang="en-US" sz="600" baseline="0">
              <a:latin typeface="Arial" panose="020B0604020202020204" pitchFamily="34" charset="0"/>
              <a:cs typeface="Arial" panose="020B0604020202020204" pitchFamily="34" charset="0"/>
            </a:rPr>
            <a:t> 05/2020</a:t>
          </a:r>
          <a:endParaRPr lang="en-US" sz="600">
            <a:latin typeface="Arial" panose="020B0604020202020204" pitchFamily="34" charset="0"/>
            <a:cs typeface="Arial" panose="020B0604020202020204" pitchFamily="34" charset="0"/>
          </a:endParaRPr>
        </a:p>
      </xdr:txBody>
    </xdr:sp>
    <xdr:clientData/>
  </xdr:oneCellAnchor>
  <xdr:oneCellAnchor>
    <xdr:from>
      <xdr:col>137</xdr:col>
      <xdr:colOff>52389</xdr:colOff>
      <xdr:row>27</xdr:row>
      <xdr:rowOff>75142</xdr:rowOff>
    </xdr:from>
    <xdr:ext cx="152402" cy="916782"/>
    <xdr:sp macro="" textlink="">
      <xdr:nvSpPr>
        <xdr:cNvPr id="16" name="TextBox 15">
          <a:extLst>
            <a:ext uri="{FF2B5EF4-FFF2-40B4-BE49-F238E27FC236}">
              <a16:creationId xmlns:a16="http://schemas.microsoft.com/office/drawing/2014/main" id="{00000000-0008-0000-0000-000010000000}"/>
            </a:ext>
          </a:extLst>
        </xdr:cNvPr>
        <xdr:cNvSpPr txBox="1"/>
      </xdr:nvSpPr>
      <xdr:spPr>
        <a:xfrm rot="16200000">
          <a:off x="15365282" y="9135665"/>
          <a:ext cx="916782" cy="152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r>
            <a:rPr lang="en-US" sz="600">
              <a:latin typeface="Arial" panose="020B0604020202020204" pitchFamily="34" charset="0"/>
              <a:cs typeface="Arial" panose="020B0604020202020204" pitchFamily="34" charset="0"/>
            </a:rPr>
            <a:t>Excel GENERATED</a:t>
          </a:r>
        </a:p>
      </xdr:txBody>
    </xdr:sp>
    <xdr:clientData/>
  </xdr:oneCellAnchor>
</xdr:wsDr>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G40"/>
  <sheetViews>
    <sheetView tabSelected="1" view="pageLayout" zoomScale="70" zoomScaleNormal="145" zoomScaleSheetLayoutView="100" zoomScalePageLayoutView="70" workbookViewId="0">
      <selection activeCell="A7" sqref="A7"/>
    </sheetView>
  </sheetViews>
  <sheetFormatPr defaultColWidth="3" defaultRowHeight="17.25" customHeight="1" x14ac:dyDescent="0.35"/>
  <cols>
    <col min="1" max="3" width="3" style="1"/>
    <col min="4" max="76" width="1.59765625" style="3" customWidth="1"/>
    <col min="77" max="150" width="1.59765625" style="1" customWidth="1"/>
    <col min="151" max="16384" width="3" style="1"/>
  </cols>
  <sheetData>
    <row r="1" spans="1:137" ht="18" customHeight="1" x14ac:dyDescent="0.35">
      <c r="A1" s="35"/>
      <c r="B1" s="39"/>
      <c r="C1" s="39"/>
      <c r="D1" s="33"/>
      <c r="E1" s="26"/>
      <c r="F1" s="26"/>
      <c r="G1" s="26"/>
      <c r="H1" s="26"/>
      <c r="I1" s="26"/>
      <c r="J1" s="26"/>
      <c r="K1" s="26"/>
      <c r="L1" s="26"/>
      <c r="M1" s="26"/>
      <c r="N1" s="26"/>
      <c r="O1" s="26"/>
      <c r="P1" s="26"/>
      <c r="Q1" s="26"/>
      <c r="R1" s="26"/>
      <c r="S1" s="26"/>
      <c r="T1" s="30"/>
      <c r="U1" s="26"/>
      <c r="V1" s="26"/>
      <c r="W1" s="26"/>
      <c r="X1" s="26"/>
      <c r="Y1" s="26"/>
      <c r="Z1" s="26"/>
      <c r="AA1" s="26"/>
      <c r="AB1" s="26"/>
      <c r="AC1" s="26"/>
      <c r="AD1" s="28"/>
      <c r="AE1" s="196" t="s">
        <v>16</v>
      </c>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96"/>
      <c r="CL1" s="196"/>
      <c r="CM1" s="196"/>
      <c r="CN1" s="196"/>
      <c r="CO1" s="196"/>
      <c r="CP1" s="196"/>
      <c r="CQ1" s="196"/>
      <c r="CR1" s="196"/>
      <c r="CS1" s="196"/>
      <c r="CT1" s="196"/>
      <c r="CU1" s="196"/>
      <c r="CV1" s="196"/>
      <c r="CW1" s="196"/>
      <c r="CX1" s="196"/>
      <c r="CY1" s="196"/>
      <c r="CZ1" s="196"/>
      <c r="DA1" s="196"/>
      <c r="DB1" s="196"/>
      <c r="DC1" s="196"/>
      <c r="DD1" s="196"/>
      <c r="DE1" s="196"/>
      <c r="DF1" s="196"/>
      <c r="DG1" s="196"/>
      <c r="DH1" s="196"/>
      <c r="DI1" s="196"/>
      <c r="DJ1" s="196"/>
      <c r="DK1" s="196"/>
      <c r="DL1" s="196"/>
      <c r="DM1" s="196"/>
      <c r="DN1" s="196"/>
      <c r="DO1" s="196"/>
      <c r="DP1" s="196"/>
      <c r="DQ1" s="196"/>
      <c r="DR1" s="196"/>
      <c r="DS1" s="196"/>
      <c r="DT1" s="196"/>
      <c r="DU1" s="196"/>
      <c r="DV1" s="196"/>
      <c r="DW1" s="196"/>
      <c r="DX1" s="196"/>
      <c r="DY1" s="196"/>
      <c r="DZ1" s="196"/>
      <c r="EA1" s="196"/>
      <c r="EB1" s="196"/>
      <c r="EC1" s="196"/>
      <c r="ED1" s="196"/>
      <c r="EE1" s="196"/>
      <c r="EF1" s="196"/>
      <c r="EG1" s="197"/>
    </row>
    <row r="2" spans="1:137" s="2" customFormat="1" ht="18" customHeight="1" x14ac:dyDescent="0.2">
      <c r="A2" s="36"/>
      <c r="B2" s="25"/>
      <c r="C2" s="25"/>
      <c r="D2" s="24"/>
      <c r="E2" s="24"/>
      <c r="F2" s="24"/>
      <c r="G2" s="24"/>
      <c r="H2" s="24"/>
      <c r="I2" s="24"/>
      <c r="J2" s="24"/>
      <c r="K2" s="24"/>
      <c r="L2" s="24"/>
      <c r="M2" s="24"/>
      <c r="N2" s="24"/>
      <c r="O2" s="24"/>
      <c r="P2" s="24"/>
      <c r="Q2" s="24"/>
      <c r="R2" s="24"/>
      <c r="S2" s="24"/>
      <c r="T2" s="24"/>
      <c r="U2" s="24"/>
      <c r="V2" s="24"/>
      <c r="W2" s="24"/>
      <c r="X2" s="24"/>
      <c r="Y2" s="24"/>
      <c r="Z2" s="24"/>
      <c r="AA2" s="24"/>
      <c r="AB2" s="24"/>
      <c r="AC2" s="24"/>
      <c r="AD2" s="27"/>
      <c r="AE2" s="208" t="s">
        <v>0</v>
      </c>
      <c r="AF2" s="135"/>
      <c r="AG2" s="135"/>
      <c r="AH2" s="135"/>
      <c r="AI2" s="147" t="s">
        <v>9</v>
      </c>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2"/>
      <c r="CP2" s="207" t="s">
        <v>8</v>
      </c>
      <c r="CQ2" s="207"/>
      <c r="CR2" s="207"/>
      <c r="CS2" s="207"/>
      <c r="CT2" s="207"/>
      <c r="CU2" s="207"/>
      <c r="CV2" s="207"/>
      <c r="CW2" s="207"/>
      <c r="CX2" s="169"/>
      <c r="CY2" s="169"/>
      <c r="CZ2" s="139" t="s">
        <v>2</v>
      </c>
      <c r="DA2" s="140"/>
      <c r="DB2" s="140"/>
      <c r="DC2" s="140"/>
      <c r="DD2" s="140"/>
      <c r="DE2" s="141"/>
      <c r="DF2" s="141"/>
      <c r="DG2" s="141"/>
      <c r="DH2" s="141"/>
      <c r="DI2" s="142"/>
      <c r="DJ2" s="207" t="s">
        <v>3</v>
      </c>
      <c r="DK2" s="207"/>
      <c r="DL2" s="207"/>
      <c r="DM2" s="207"/>
      <c r="DN2" s="207"/>
      <c r="DO2" s="169"/>
      <c r="DP2" s="169"/>
      <c r="DQ2" s="169"/>
      <c r="DR2" s="169"/>
      <c r="DS2" s="169"/>
      <c r="DT2" s="125" t="s">
        <v>5</v>
      </c>
      <c r="DU2" s="126"/>
      <c r="DV2" s="126"/>
      <c r="DW2" s="126"/>
      <c r="DX2" s="126"/>
      <c r="DY2" s="126"/>
      <c r="DZ2" s="126"/>
      <c r="EA2" s="126"/>
      <c r="EB2" s="126"/>
      <c r="EC2" s="126"/>
      <c r="ED2" s="126"/>
      <c r="EE2" s="126"/>
      <c r="EF2" s="126"/>
      <c r="EG2" s="127"/>
    </row>
    <row r="3" spans="1:137" ht="35.25" customHeight="1" x14ac:dyDescent="0.35">
      <c r="A3" s="37"/>
      <c r="B3" s="4"/>
      <c r="C3" s="4"/>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134" t="s">
        <v>4</v>
      </c>
      <c r="AF3" s="135"/>
      <c r="AG3" s="135"/>
      <c r="AH3" s="135"/>
      <c r="AI3" s="134" t="s">
        <v>27</v>
      </c>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44"/>
      <c r="CP3" s="139" t="s">
        <v>757</v>
      </c>
      <c r="CQ3" s="140"/>
      <c r="CR3" s="140"/>
      <c r="CS3" s="140"/>
      <c r="CT3" s="140"/>
      <c r="CU3" s="140"/>
      <c r="CV3" s="140"/>
      <c r="CW3" s="140"/>
      <c r="CX3" s="141"/>
      <c r="CY3" s="142"/>
      <c r="CZ3" s="143" t="s">
        <v>758</v>
      </c>
      <c r="DA3" s="135"/>
      <c r="DB3" s="135"/>
      <c r="DC3" s="135"/>
      <c r="DD3" s="135"/>
      <c r="DE3" s="135"/>
      <c r="DF3" s="135"/>
      <c r="DG3" s="135"/>
      <c r="DH3" s="135"/>
      <c r="DI3" s="144"/>
      <c r="DJ3" s="143" t="s">
        <v>758</v>
      </c>
      <c r="DK3" s="135"/>
      <c r="DL3" s="135"/>
      <c r="DM3" s="135"/>
      <c r="DN3" s="135"/>
      <c r="DO3" s="145"/>
      <c r="DP3" s="145"/>
      <c r="DQ3" s="145"/>
      <c r="DR3" s="145"/>
      <c r="DS3" s="146"/>
      <c r="DT3" s="128"/>
      <c r="DU3" s="129"/>
      <c r="DV3" s="129"/>
      <c r="DW3" s="129"/>
      <c r="DX3" s="129"/>
      <c r="DY3" s="129"/>
      <c r="DZ3" s="129"/>
      <c r="EA3" s="129"/>
      <c r="EB3" s="129"/>
      <c r="EC3" s="129"/>
      <c r="ED3" s="129"/>
      <c r="EE3" s="129"/>
      <c r="EF3" s="129"/>
      <c r="EG3" s="130"/>
    </row>
    <row r="4" spans="1:137" ht="33" customHeight="1" x14ac:dyDescent="0.35">
      <c r="A4" s="37"/>
      <c r="B4" s="4"/>
      <c r="C4" s="4"/>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134" t="s">
        <v>17</v>
      </c>
      <c r="AF4" s="135"/>
      <c r="AG4" s="135"/>
      <c r="AH4" s="135"/>
      <c r="AI4" s="136" t="s">
        <v>804</v>
      </c>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8"/>
      <c r="CP4" s="139" t="s">
        <v>757</v>
      </c>
      <c r="CQ4" s="140"/>
      <c r="CR4" s="140"/>
      <c r="CS4" s="140"/>
      <c r="CT4" s="140"/>
      <c r="CU4" s="140"/>
      <c r="CV4" s="140"/>
      <c r="CW4" s="140"/>
      <c r="CX4" s="141"/>
      <c r="CY4" s="142"/>
      <c r="CZ4" s="143" t="s">
        <v>759</v>
      </c>
      <c r="DA4" s="135"/>
      <c r="DB4" s="135"/>
      <c r="DC4" s="135"/>
      <c r="DD4" s="135"/>
      <c r="DE4" s="135"/>
      <c r="DF4" s="135"/>
      <c r="DG4" s="135"/>
      <c r="DH4" s="135"/>
      <c r="DI4" s="144"/>
      <c r="DJ4" s="143" t="s">
        <v>760</v>
      </c>
      <c r="DK4" s="135"/>
      <c r="DL4" s="135"/>
      <c r="DM4" s="135"/>
      <c r="DN4" s="135"/>
      <c r="DO4" s="145"/>
      <c r="DP4" s="145"/>
      <c r="DQ4" s="145"/>
      <c r="DR4" s="145"/>
      <c r="DS4" s="146"/>
      <c r="DT4" s="128"/>
      <c r="DU4" s="129"/>
      <c r="DV4" s="129"/>
      <c r="DW4" s="129"/>
      <c r="DX4" s="129"/>
      <c r="DY4" s="129"/>
      <c r="DZ4" s="129"/>
      <c r="EA4" s="129"/>
      <c r="EB4" s="129"/>
      <c r="EC4" s="129"/>
      <c r="ED4" s="129"/>
      <c r="EE4" s="129"/>
      <c r="EF4" s="129"/>
      <c r="EG4" s="130"/>
    </row>
    <row r="5" spans="1:137" ht="33" customHeight="1" x14ac:dyDescent="0.35">
      <c r="A5" s="37"/>
      <c r="B5" s="4"/>
      <c r="C5" s="4"/>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134" t="s">
        <v>801</v>
      </c>
      <c r="AF5" s="135"/>
      <c r="AG5" s="135"/>
      <c r="AH5" s="135"/>
      <c r="AI5" s="136" t="s">
        <v>806</v>
      </c>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8"/>
      <c r="CP5" s="139" t="s">
        <v>757</v>
      </c>
      <c r="CQ5" s="140"/>
      <c r="CR5" s="140"/>
      <c r="CS5" s="140"/>
      <c r="CT5" s="140"/>
      <c r="CU5" s="140"/>
      <c r="CV5" s="140"/>
      <c r="CW5" s="140"/>
      <c r="CX5" s="141"/>
      <c r="CY5" s="142"/>
      <c r="CZ5" s="143" t="s">
        <v>759</v>
      </c>
      <c r="DA5" s="135"/>
      <c r="DB5" s="135"/>
      <c r="DC5" s="135"/>
      <c r="DD5" s="135"/>
      <c r="DE5" s="135"/>
      <c r="DF5" s="135"/>
      <c r="DG5" s="135"/>
      <c r="DH5" s="135"/>
      <c r="DI5" s="144"/>
      <c r="DJ5" s="143" t="s">
        <v>760</v>
      </c>
      <c r="DK5" s="135"/>
      <c r="DL5" s="135"/>
      <c r="DM5" s="135"/>
      <c r="DN5" s="135"/>
      <c r="DO5" s="145"/>
      <c r="DP5" s="145"/>
      <c r="DQ5" s="145"/>
      <c r="DR5" s="145"/>
      <c r="DS5" s="146"/>
      <c r="DT5" s="128"/>
      <c r="DU5" s="129"/>
      <c r="DV5" s="129"/>
      <c r="DW5" s="129"/>
      <c r="DX5" s="129"/>
      <c r="DY5" s="129"/>
      <c r="DZ5" s="129"/>
      <c r="EA5" s="129"/>
      <c r="EB5" s="129"/>
      <c r="EC5" s="129"/>
      <c r="ED5" s="129"/>
      <c r="EE5" s="129"/>
      <c r="EF5" s="129"/>
      <c r="EG5" s="130"/>
    </row>
    <row r="6" spans="1:137" ht="46.15" customHeight="1" x14ac:dyDescent="0.35">
      <c r="A6" s="37"/>
      <c r="B6" s="4"/>
      <c r="C6" s="4"/>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134" t="s">
        <v>802</v>
      </c>
      <c r="AF6" s="135"/>
      <c r="AG6" s="135"/>
      <c r="AH6" s="135"/>
      <c r="AI6" s="136" t="s">
        <v>803</v>
      </c>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8"/>
      <c r="CP6" s="139" t="s">
        <v>757</v>
      </c>
      <c r="CQ6" s="140"/>
      <c r="CR6" s="140"/>
      <c r="CS6" s="140"/>
      <c r="CT6" s="140"/>
      <c r="CU6" s="140"/>
      <c r="CV6" s="140"/>
      <c r="CW6" s="140"/>
      <c r="CX6" s="141"/>
      <c r="CY6" s="142"/>
      <c r="CZ6" s="143" t="s">
        <v>759</v>
      </c>
      <c r="DA6" s="135"/>
      <c r="DB6" s="135"/>
      <c r="DC6" s="135"/>
      <c r="DD6" s="135"/>
      <c r="DE6" s="135"/>
      <c r="DF6" s="135"/>
      <c r="DG6" s="135"/>
      <c r="DH6" s="135"/>
      <c r="DI6" s="144"/>
      <c r="DJ6" s="143" t="s">
        <v>760</v>
      </c>
      <c r="DK6" s="135"/>
      <c r="DL6" s="135"/>
      <c r="DM6" s="135"/>
      <c r="DN6" s="135"/>
      <c r="DO6" s="145"/>
      <c r="DP6" s="145"/>
      <c r="DQ6" s="145"/>
      <c r="DR6" s="145"/>
      <c r="DS6" s="146"/>
      <c r="DT6" s="131"/>
      <c r="DU6" s="132"/>
      <c r="DV6" s="132"/>
      <c r="DW6" s="132"/>
      <c r="DX6" s="132"/>
      <c r="DY6" s="132"/>
      <c r="DZ6" s="132"/>
      <c r="EA6" s="132"/>
      <c r="EB6" s="132"/>
      <c r="EC6" s="132"/>
      <c r="ED6" s="132"/>
      <c r="EE6" s="132"/>
      <c r="EF6" s="132"/>
      <c r="EG6" s="133"/>
    </row>
    <row r="7" spans="1:137" ht="33" customHeight="1" x14ac:dyDescent="0.35">
      <c r="A7" s="37"/>
      <c r="B7" s="4"/>
      <c r="C7" s="4"/>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54"/>
      <c r="AF7" s="54"/>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46"/>
      <c r="BZ7" s="46"/>
      <c r="CA7" s="46"/>
      <c r="CB7" s="46"/>
      <c r="CC7" s="46"/>
      <c r="CD7" s="46"/>
      <c r="CE7" s="46"/>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3"/>
    </row>
    <row r="8" spans="1:137" ht="33" customHeight="1" x14ac:dyDescent="0.35">
      <c r="A8" s="37"/>
      <c r="B8" s="4"/>
      <c r="C8" s="4"/>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54"/>
      <c r="AF8" s="54"/>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46"/>
      <c r="BZ8" s="46"/>
      <c r="CA8" s="46"/>
      <c r="CB8" s="46"/>
      <c r="CC8" s="46"/>
      <c r="CD8" s="46"/>
      <c r="CE8" s="46"/>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3"/>
    </row>
    <row r="9" spans="1:137" ht="33.6" customHeight="1" x14ac:dyDescent="0.35">
      <c r="A9" s="37"/>
      <c r="B9" s="4"/>
      <c r="C9" s="4"/>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54"/>
      <c r="AF9" s="54"/>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46"/>
      <c r="BZ9" s="46"/>
      <c r="CA9" s="46"/>
      <c r="CB9" s="46"/>
      <c r="CC9" s="46"/>
      <c r="CD9" s="46"/>
      <c r="CE9" s="46"/>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3"/>
    </row>
    <row r="10" spans="1:137" ht="34.9" customHeight="1" x14ac:dyDescent="0.35">
      <c r="A10" s="37"/>
      <c r="B10" s="4"/>
      <c r="C10" s="4"/>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54"/>
      <c r="AF10" s="54"/>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46"/>
      <c r="BZ10" s="46"/>
      <c r="CA10" s="46"/>
      <c r="CB10" s="46"/>
      <c r="CC10" s="46"/>
      <c r="CD10" s="46"/>
      <c r="CE10" s="46"/>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3"/>
    </row>
    <row r="11" spans="1:137" ht="34.9" customHeight="1" x14ac:dyDescent="0.35">
      <c r="A11" s="37"/>
      <c r="B11" s="4"/>
      <c r="C11" s="4"/>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54"/>
      <c r="AF11" s="54"/>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46"/>
      <c r="BZ11" s="46"/>
      <c r="CA11" s="46"/>
      <c r="CB11" s="46"/>
      <c r="CC11" s="46"/>
      <c r="CD11" s="46"/>
      <c r="CE11" s="46"/>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3"/>
    </row>
    <row r="12" spans="1:137" ht="34.15" customHeight="1" x14ac:dyDescent="0.35">
      <c r="A12" s="37"/>
      <c r="B12" s="4"/>
      <c r="C12" s="4"/>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54"/>
      <c r="AF12" s="54"/>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46"/>
      <c r="BZ12" s="46"/>
      <c r="CA12" s="46"/>
      <c r="CB12" s="46"/>
      <c r="CC12" s="46"/>
      <c r="CD12" s="46"/>
      <c r="CE12" s="46"/>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3"/>
    </row>
    <row r="13" spans="1:137" ht="34.9" customHeight="1" x14ac:dyDescent="0.35">
      <c r="A13" s="37"/>
      <c r="B13" s="4"/>
      <c r="C13" s="4"/>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54"/>
      <c r="AF13" s="54"/>
      <c r="AG13" s="51"/>
      <c r="AH13" s="51"/>
      <c r="AI13" s="51"/>
      <c r="AJ13" s="51"/>
      <c r="AK13" s="51"/>
      <c r="AL13" s="51"/>
      <c r="AM13" s="51"/>
      <c r="AN13" s="51"/>
      <c r="AO13" s="55"/>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46"/>
      <c r="BZ13" s="46"/>
      <c r="CA13" s="46"/>
      <c r="CB13" s="46"/>
      <c r="CC13" s="46"/>
      <c r="CD13" s="46"/>
      <c r="CE13" s="46"/>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3"/>
    </row>
    <row r="14" spans="1:137" ht="34.15" customHeight="1" x14ac:dyDescent="0.35">
      <c r="A14" s="37"/>
      <c r="B14" s="4"/>
      <c r="C14" s="4"/>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56"/>
      <c r="AF14" s="56"/>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46"/>
      <c r="BZ14" s="46"/>
      <c r="CA14" s="46"/>
      <c r="CB14" s="46"/>
      <c r="CC14" s="46"/>
      <c r="CD14" s="46"/>
      <c r="CE14" s="46"/>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3"/>
    </row>
    <row r="15" spans="1:137" ht="34.15" customHeight="1" x14ac:dyDescent="0.35">
      <c r="A15" s="37"/>
      <c r="B15" s="4"/>
      <c r="C15" s="4"/>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56"/>
      <c r="AF15" s="56"/>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46"/>
      <c r="BZ15" s="46"/>
      <c r="CA15" s="46"/>
      <c r="CB15" s="46"/>
      <c r="CC15" s="46"/>
      <c r="CD15" s="46"/>
      <c r="CE15" s="46"/>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3"/>
    </row>
    <row r="16" spans="1:137" ht="34.9" customHeight="1" x14ac:dyDescent="0.35">
      <c r="A16" s="37"/>
      <c r="B16" s="4"/>
      <c r="C16" s="4"/>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1"/>
      <c r="BZ16" s="11"/>
      <c r="CA16" s="11"/>
      <c r="CB16" s="11"/>
      <c r="CC16" s="11"/>
      <c r="CD16" s="11"/>
      <c r="CE16" s="11"/>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19"/>
    </row>
    <row r="17" spans="1:137" ht="21.6" customHeight="1" x14ac:dyDescent="0.35">
      <c r="A17" s="37"/>
      <c r="B17" s="4"/>
      <c r="C17" s="4"/>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1"/>
      <c r="BZ17" s="11"/>
      <c r="CA17" s="11"/>
      <c r="CB17" s="11"/>
      <c r="CC17" s="11"/>
      <c r="CD17" s="11"/>
      <c r="CE17" s="11"/>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19"/>
    </row>
    <row r="18" spans="1:137" ht="34.15" customHeight="1" x14ac:dyDescent="0.35">
      <c r="A18" s="37"/>
      <c r="B18" s="4"/>
      <c r="C18" s="4"/>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1"/>
      <c r="BZ18" s="11"/>
      <c r="CA18" s="11"/>
      <c r="CB18" s="11"/>
      <c r="CC18" s="11"/>
      <c r="CD18" s="11"/>
      <c r="CE18" s="11"/>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19"/>
    </row>
    <row r="19" spans="1:137" ht="33.6" customHeight="1" x14ac:dyDescent="0.35">
      <c r="A19" s="37"/>
      <c r="B19" s="4"/>
      <c r="C19" s="4"/>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1"/>
      <c r="BZ19" s="11"/>
      <c r="CA19" s="11"/>
      <c r="CB19" s="11"/>
      <c r="CC19" s="11"/>
      <c r="CD19" s="11"/>
      <c r="CE19" s="11"/>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19"/>
    </row>
    <row r="20" spans="1:137" ht="17.25" customHeight="1" x14ac:dyDescent="0.35">
      <c r="A20" s="37"/>
      <c r="B20" s="4"/>
      <c r="C20" s="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0"/>
      <c r="BK20" s="10"/>
      <c r="BL20" s="10"/>
      <c r="BM20" s="14"/>
      <c r="BN20" s="14"/>
      <c r="BO20" s="14"/>
      <c r="BP20" s="14"/>
      <c r="BQ20" s="14"/>
      <c r="BR20" s="15"/>
      <c r="BS20" s="15"/>
      <c r="BT20" s="15"/>
      <c r="BU20" s="15"/>
      <c r="BV20" s="15"/>
      <c r="BW20" s="15"/>
      <c r="BX20" s="15"/>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4"/>
      <c r="EF20" s="4"/>
      <c r="EG20" s="19"/>
    </row>
    <row r="21" spans="1:137" x14ac:dyDescent="0.35">
      <c r="A21" s="37"/>
      <c r="B21" s="4"/>
      <c r="C21" s="4"/>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9"/>
      <c r="AL21" s="9"/>
      <c r="AM21" s="17"/>
      <c r="AN21" s="59"/>
      <c r="AO21" s="59"/>
      <c r="AP21" s="59"/>
      <c r="AQ21" s="59"/>
      <c r="AR21" s="59"/>
      <c r="AS21" s="59"/>
      <c r="AT21" s="59"/>
      <c r="AU21" s="59"/>
      <c r="AV21" s="59"/>
      <c r="AW21" s="18"/>
      <c r="AX21" s="8"/>
      <c r="AY21" s="8"/>
      <c r="AZ21" s="8"/>
      <c r="BA21" s="8"/>
      <c r="BB21" s="8"/>
      <c r="BC21" s="8"/>
      <c r="BD21" s="8"/>
      <c r="BE21" s="8"/>
      <c r="BF21" s="8"/>
      <c r="BG21" s="8"/>
      <c r="BH21" s="4"/>
      <c r="BI21" s="8"/>
      <c r="BJ21" s="8"/>
      <c r="BK21" s="8"/>
      <c r="BL21" s="8"/>
      <c r="BM21" s="8"/>
      <c r="BN21" s="8"/>
      <c r="BO21" s="8"/>
      <c r="BP21" s="8"/>
      <c r="BQ21" s="8"/>
      <c r="BR21" s="8"/>
      <c r="BS21" s="8"/>
      <c r="BT21" s="8"/>
      <c r="BU21" s="8"/>
      <c r="BV21" s="8"/>
      <c r="BW21" s="8"/>
      <c r="BX21" s="8"/>
      <c r="BY21" s="8"/>
      <c r="BZ21" s="8"/>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4"/>
      <c r="EF21" s="4"/>
      <c r="EG21" s="19"/>
    </row>
    <row r="22" spans="1:137" ht="24" customHeight="1" x14ac:dyDescent="0.35">
      <c r="A22" s="37"/>
      <c r="B22" s="4"/>
      <c r="C22" s="4"/>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9"/>
      <c r="AL22" s="9"/>
      <c r="AM22" s="17"/>
      <c r="AN22" s="59"/>
      <c r="AO22" s="59"/>
      <c r="AP22" s="59"/>
      <c r="AQ22" s="59"/>
      <c r="AR22" s="59"/>
      <c r="AS22" s="59"/>
      <c r="AT22" s="59"/>
      <c r="AU22" s="59"/>
      <c r="AV22" s="59"/>
      <c r="AW22" s="18"/>
      <c r="AX22" s="8"/>
      <c r="AY22" s="8"/>
      <c r="AZ22" s="8"/>
      <c r="BA22" s="8"/>
      <c r="BB22" s="8"/>
      <c r="BC22" s="8"/>
      <c r="BD22" s="8"/>
      <c r="BE22" s="8"/>
      <c r="BF22" s="8"/>
      <c r="BG22" s="8"/>
      <c r="BH22" s="4"/>
      <c r="BI22" s="8"/>
      <c r="BJ22" s="8"/>
      <c r="BK22" s="8"/>
      <c r="BL22" s="8"/>
      <c r="BM22" s="8"/>
      <c r="BN22" s="8"/>
      <c r="BO22" s="8"/>
      <c r="BP22" s="8"/>
      <c r="BQ22" s="8"/>
      <c r="BR22" s="8"/>
      <c r="BS22" s="8"/>
      <c r="BT22" s="8"/>
      <c r="BU22" s="8"/>
      <c r="BV22" s="8"/>
      <c r="BW22" s="8"/>
      <c r="BX22" s="8"/>
      <c r="BY22" s="8"/>
      <c r="BZ22" s="8"/>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4"/>
      <c r="EF22" s="4"/>
      <c r="EG22" s="19"/>
    </row>
    <row r="23" spans="1:137" ht="8.65" customHeight="1" x14ac:dyDescent="0.35">
      <c r="A23" s="37"/>
      <c r="B23" s="4"/>
      <c r="C23" s="4"/>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41"/>
      <c r="AL23" s="41"/>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173"/>
      <c r="BK23" s="152"/>
      <c r="BL23" s="152"/>
      <c r="BM23" s="152"/>
      <c r="BN23" s="152"/>
      <c r="BO23" s="152"/>
      <c r="BP23" s="152"/>
      <c r="BQ23" s="152"/>
      <c r="BR23" s="152"/>
      <c r="BS23" s="152"/>
      <c r="BT23" s="152"/>
      <c r="BU23" s="153"/>
      <c r="BV23" s="169"/>
      <c r="BW23" s="169"/>
      <c r="BX23" s="169"/>
      <c r="BY23" s="169"/>
      <c r="BZ23" s="169"/>
      <c r="CA23" s="169"/>
      <c r="CB23" s="169"/>
      <c r="CC23" s="169"/>
      <c r="CD23" s="169"/>
      <c r="CE23" s="169"/>
      <c r="CF23" s="169"/>
      <c r="CG23" s="170"/>
      <c r="CH23" s="175" t="s">
        <v>28</v>
      </c>
      <c r="CI23" s="176"/>
      <c r="CJ23" s="176"/>
      <c r="CK23" s="176"/>
      <c r="CL23" s="176"/>
      <c r="CM23" s="176"/>
      <c r="CN23" s="176"/>
      <c r="CO23" s="176"/>
      <c r="CP23" s="176"/>
      <c r="CQ23" s="176"/>
      <c r="CR23" s="176"/>
      <c r="CS23" s="176"/>
      <c r="CT23" s="176"/>
      <c r="CU23" s="176"/>
      <c r="CV23" s="176"/>
      <c r="CW23" s="177"/>
      <c r="CX23" s="190" t="s">
        <v>15</v>
      </c>
      <c r="CY23" s="191"/>
      <c r="CZ23" s="191"/>
      <c r="DA23" s="191"/>
      <c r="DB23" s="191"/>
      <c r="DC23" s="191"/>
      <c r="DD23" s="191"/>
      <c r="DE23" s="191"/>
      <c r="DF23" s="191"/>
      <c r="DG23" s="191"/>
      <c r="DH23" s="191"/>
      <c r="DI23" s="191"/>
      <c r="DJ23" s="191"/>
      <c r="DK23" s="191"/>
      <c r="DL23" s="191"/>
      <c r="DM23" s="191"/>
      <c r="DN23" s="191"/>
      <c r="DO23" s="191"/>
      <c r="DP23" s="191"/>
      <c r="DQ23" s="191"/>
      <c r="DR23" s="191"/>
      <c r="DS23" s="191"/>
      <c r="DT23" s="191"/>
      <c r="DU23" s="191"/>
      <c r="DV23" s="191"/>
      <c r="DW23" s="191"/>
      <c r="DX23" s="191"/>
      <c r="DY23" s="191"/>
      <c r="DZ23" s="191"/>
      <c r="EA23" s="191"/>
      <c r="EB23" s="191"/>
      <c r="EC23" s="191"/>
      <c r="ED23" s="191"/>
      <c r="EE23" s="191"/>
      <c r="EF23" s="191"/>
      <c r="EG23" s="198"/>
    </row>
    <row r="24" spans="1:137" ht="8.65" customHeight="1" x14ac:dyDescent="0.35">
      <c r="A24" s="37"/>
      <c r="B24" s="4"/>
      <c r="C24" s="4"/>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41"/>
      <c r="AL24" s="41"/>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174"/>
      <c r="BK24" s="154"/>
      <c r="BL24" s="154"/>
      <c r="BM24" s="154"/>
      <c r="BN24" s="154"/>
      <c r="BO24" s="154"/>
      <c r="BP24" s="154"/>
      <c r="BQ24" s="154"/>
      <c r="BR24" s="154"/>
      <c r="BS24" s="154"/>
      <c r="BT24" s="154"/>
      <c r="BU24" s="155"/>
      <c r="BV24" s="171"/>
      <c r="BW24" s="171"/>
      <c r="BX24" s="171"/>
      <c r="BY24" s="171"/>
      <c r="BZ24" s="171"/>
      <c r="CA24" s="171"/>
      <c r="CB24" s="171"/>
      <c r="CC24" s="171"/>
      <c r="CD24" s="171"/>
      <c r="CE24" s="171"/>
      <c r="CF24" s="171"/>
      <c r="CG24" s="172"/>
      <c r="CH24" s="178"/>
      <c r="CI24" s="179"/>
      <c r="CJ24" s="179"/>
      <c r="CK24" s="179"/>
      <c r="CL24" s="179"/>
      <c r="CM24" s="179"/>
      <c r="CN24" s="179"/>
      <c r="CO24" s="179"/>
      <c r="CP24" s="179"/>
      <c r="CQ24" s="179"/>
      <c r="CR24" s="179"/>
      <c r="CS24" s="179"/>
      <c r="CT24" s="179"/>
      <c r="CU24" s="179"/>
      <c r="CV24" s="179"/>
      <c r="CW24" s="180"/>
      <c r="CX24" s="184"/>
      <c r="CY24" s="185"/>
      <c r="CZ24" s="185"/>
      <c r="DA24" s="185"/>
      <c r="DB24" s="185"/>
      <c r="DC24" s="185"/>
      <c r="DD24" s="185"/>
      <c r="DE24" s="185"/>
      <c r="DF24" s="185"/>
      <c r="DG24" s="185"/>
      <c r="DH24" s="185"/>
      <c r="DI24" s="185"/>
      <c r="DJ24" s="185"/>
      <c r="DK24" s="185"/>
      <c r="DL24" s="185"/>
      <c r="DM24" s="185"/>
      <c r="DN24" s="185"/>
      <c r="DO24" s="185"/>
      <c r="DP24" s="185"/>
      <c r="DQ24" s="185"/>
      <c r="DR24" s="185"/>
      <c r="DS24" s="185"/>
      <c r="DT24" s="185"/>
      <c r="DU24" s="185"/>
      <c r="DV24" s="185"/>
      <c r="DW24" s="185"/>
      <c r="DX24" s="185"/>
      <c r="DY24" s="185"/>
      <c r="DZ24" s="185"/>
      <c r="EA24" s="185"/>
      <c r="EB24" s="185"/>
      <c r="EC24" s="185"/>
      <c r="ED24" s="185"/>
      <c r="EE24" s="185"/>
      <c r="EF24" s="185"/>
      <c r="EG24" s="199"/>
    </row>
    <row r="25" spans="1:137" ht="8.4499999999999993" customHeight="1" x14ac:dyDescent="0.35">
      <c r="A25" s="37"/>
      <c r="B25" s="4"/>
      <c r="C25" s="4"/>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41"/>
      <c r="AL25" s="41"/>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173"/>
      <c r="BK25" s="152"/>
      <c r="BL25" s="152"/>
      <c r="BM25" s="152"/>
      <c r="BN25" s="152"/>
      <c r="BO25" s="152"/>
      <c r="BP25" s="152"/>
      <c r="BQ25" s="152"/>
      <c r="BR25" s="152"/>
      <c r="BS25" s="152"/>
      <c r="BT25" s="152"/>
      <c r="BU25" s="153"/>
      <c r="BV25" s="169"/>
      <c r="BW25" s="169"/>
      <c r="BX25" s="169"/>
      <c r="BY25" s="169"/>
      <c r="BZ25" s="169"/>
      <c r="CA25" s="169"/>
      <c r="CB25" s="169"/>
      <c r="CC25" s="169"/>
      <c r="CD25" s="169"/>
      <c r="CE25" s="169"/>
      <c r="CF25" s="169"/>
      <c r="CG25" s="170"/>
      <c r="CH25" s="181"/>
      <c r="CI25" s="182"/>
      <c r="CJ25" s="182"/>
      <c r="CK25" s="182"/>
      <c r="CL25" s="182"/>
      <c r="CM25" s="182"/>
      <c r="CN25" s="182"/>
      <c r="CO25" s="182"/>
      <c r="CP25" s="182"/>
      <c r="CQ25" s="182"/>
      <c r="CR25" s="182"/>
      <c r="CS25" s="182"/>
      <c r="CT25" s="182"/>
      <c r="CU25" s="182"/>
      <c r="CV25" s="182"/>
      <c r="CW25" s="183"/>
      <c r="CX25" s="184"/>
      <c r="CY25" s="185"/>
      <c r="CZ25" s="185"/>
      <c r="DA25" s="185"/>
      <c r="DB25" s="185"/>
      <c r="DC25" s="185"/>
      <c r="DD25" s="185"/>
      <c r="DE25" s="185"/>
      <c r="DF25" s="185"/>
      <c r="DG25" s="185"/>
      <c r="DH25" s="185"/>
      <c r="DI25" s="185"/>
      <c r="DJ25" s="185"/>
      <c r="DK25" s="185"/>
      <c r="DL25" s="185"/>
      <c r="DM25" s="185"/>
      <c r="DN25" s="185"/>
      <c r="DO25" s="185"/>
      <c r="DP25" s="185"/>
      <c r="DQ25" s="185"/>
      <c r="DR25" s="185"/>
      <c r="DS25" s="185"/>
      <c r="DT25" s="185"/>
      <c r="DU25" s="185"/>
      <c r="DV25" s="185"/>
      <c r="DW25" s="185"/>
      <c r="DX25" s="185"/>
      <c r="DY25" s="185"/>
      <c r="DZ25" s="185"/>
      <c r="EA25" s="185"/>
      <c r="EB25" s="185"/>
      <c r="EC25" s="185"/>
      <c r="ED25" s="185"/>
      <c r="EE25" s="185"/>
      <c r="EF25" s="185"/>
      <c r="EG25" s="199"/>
    </row>
    <row r="26" spans="1:137" ht="8.85" customHeight="1" x14ac:dyDescent="0.35">
      <c r="A26" s="37"/>
      <c r="B26" s="4"/>
      <c r="C26" s="4"/>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41"/>
      <c r="AL26" s="41"/>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174"/>
      <c r="BK26" s="154"/>
      <c r="BL26" s="154"/>
      <c r="BM26" s="154"/>
      <c r="BN26" s="154"/>
      <c r="BO26" s="154"/>
      <c r="BP26" s="154"/>
      <c r="BQ26" s="154"/>
      <c r="BR26" s="154"/>
      <c r="BS26" s="154"/>
      <c r="BT26" s="154"/>
      <c r="BU26" s="155"/>
      <c r="BV26" s="171"/>
      <c r="BW26" s="171"/>
      <c r="BX26" s="171"/>
      <c r="BY26" s="171"/>
      <c r="BZ26" s="171"/>
      <c r="CA26" s="171"/>
      <c r="CB26" s="171"/>
      <c r="CC26" s="171"/>
      <c r="CD26" s="171"/>
      <c r="CE26" s="171"/>
      <c r="CF26" s="171"/>
      <c r="CG26" s="172"/>
      <c r="CH26" s="190" t="s">
        <v>2</v>
      </c>
      <c r="CI26" s="191"/>
      <c r="CJ26" s="191"/>
      <c r="CK26" s="192"/>
      <c r="CL26" s="176" t="s">
        <v>759</v>
      </c>
      <c r="CM26" s="176"/>
      <c r="CN26" s="176"/>
      <c r="CO26" s="176"/>
      <c r="CP26" s="176"/>
      <c r="CQ26" s="176"/>
      <c r="CR26" s="176"/>
      <c r="CS26" s="176"/>
      <c r="CT26" s="176"/>
      <c r="CU26" s="176"/>
      <c r="CV26" s="176"/>
      <c r="CW26" s="177"/>
      <c r="CX26" s="184"/>
      <c r="CY26" s="185"/>
      <c r="CZ26" s="185"/>
      <c r="DA26" s="185"/>
      <c r="DB26" s="185"/>
      <c r="DC26" s="185"/>
      <c r="DD26" s="185"/>
      <c r="DE26" s="185"/>
      <c r="DF26" s="185"/>
      <c r="DG26" s="185"/>
      <c r="DH26" s="185"/>
      <c r="DI26" s="185"/>
      <c r="DJ26" s="185"/>
      <c r="DK26" s="185"/>
      <c r="DL26" s="185"/>
      <c r="DM26" s="185"/>
      <c r="DN26" s="185"/>
      <c r="DO26" s="185"/>
      <c r="DP26" s="185"/>
      <c r="DQ26" s="185"/>
      <c r="DR26" s="185"/>
      <c r="DS26" s="185"/>
      <c r="DT26" s="185"/>
      <c r="DU26" s="185"/>
      <c r="DV26" s="185"/>
      <c r="DW26" s="185"/>
      <c r="DX26" s="185"/>
      <c r="DY26" s="185"/>
      <c r="DZ26" s="185"/>
      <c r="EA26" s="185"/>
      <c r="EB26" s="185"/>
      <c r="EC26" s="185"/>
      <c r="ED26" s="185"/>
      <c r="EE26" s="185"/>
      <c r="EF26" s="185"/>
      <c r="EG26" s="199"/>
    </row>
    <row r="27" spans="1:137" ht="8.85" customHeight="1" x14ac:dyDescent="0.35">
      <c r="A27" s="37"/>
      <c r="B27" s="4"/>
      <c r="C27" s="4"/>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43"/>
      <c r="AL27" s="43"/>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173"/>
      <c r="BK27" s="152"/>
      <c r="BL27" s="152"/>
      <c r="BM27" s="152"/>
      <c r="BN27" s="152"/>
      <c r="BO27" s="152"/>
      <c r="BP27" s="152"/>
      <c r="BQ27" s="152"/>
      <c r="BR27" s="152"/>
      <c r="BS27" s="152"/>
      <c r="BT27" s="152"/>
      <c r="BU27" s="153"/>
      <c r="BV27" s="168"/>
      <c r="BW27" s="169"/>
      <c r="BX27" s="169"/>
      <c r="BY27" s="169"/>
      <c r="BZ27" s="169"/>
      <c r="CA27" s="169"/>
      <c r="CB27" s="169"/>
      <c r="CC27" s="169"/>
      <c r="CD27" s="169"/>
      <c r="CE27" s="169"/>
      <c r="CF27" s="169"/>
      <c r="CG27" s="170"/>
      <c r="CH27" s="184"/>
      <c r="CI27" s="185"/>
      <c r="CJ27" s="185"/>
      <c r="CK27" s="186"/>
      <c r="CL27" s="179"/>
      <c r="CM27" s="179"/>
      <c r="CN27" s="179"/>
      <c r="CO27" s="179"/>
      <c r="CP27" s="179"/>
      <c r="CQ27" s="179"/>
      <c r="CR27" s="179"/>
      <c r="CS27" s="179"/>
      <c r="CT27" s="179"/>
      <c r="CU27" s="179"/>
      <c r="CV27" s="179"/>
      <c r="CW27" s="180"/>
      <c r="CX27" s="184"/>
      <c r="CY27" s="185"/>
      <c r="CZ27" s="185"/>
      <c r="DA27" s="185"/>
      <c r="DB27" s="185"/>
      <c r="DC27" s="185"/>
      <c r="DD27" s="185"/>
      <c r="DE27" s="185"/>
      <c r="DF27" s="185"/>
      <c r="DG27" s="185"/>
      <c r="DH27" s="185"/>
      <c r="DI27" s="185"/>
      <c r="DJ27" s="185"/>
      <c r="DK27" s="185"/>
      <c r="DL27" s="185"/>
      <c r="DM27" s="185"/>
      <c r="DN27" s="185"/>
      <c r="DO27" s="185"/>
      <c r="DP27" s="185"/>
      <c r="DQ27" s="185"/>
      <c r="DR27" s="185"/>
      <c r="DS27" s="185"/>
      <c r="DT27" s="185"/>
      <c r="DU27" s="185"/>
      <c r="DV27" s="185"/>
      <c r="DW27" s="185"/>
      <c r="DX27" s="185"/>
      <c r="DY27" s="185"/>
      <c r="DZ27" s="185"/>
      <c r="EA27" s="185"/>
      <c r="EB27" s="185"/>
      <c r="EC27" s="185"/>
      <c r="ED27" s="185"/>
      <c r="EE27" s="185"/>
      <c r="EF27" s="185"/>
      <c r="EG27" s="199"/>
    </row>
    <row r="28" spans="1:137" ht="8.85" customHeight="1" x14ac:dyDescent="0.35">
      <c r="A28" s="37"/>
      <c r="B28" s="4"/>
      <c r="C28" s="4"/>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43"/>
      <c r="AL28" s="43"/>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174"/>
      <c r="BK28" s="154"/>
      <c r="BL28" s="154"/>
      <c r="BM28" s="154"/>
      <c r="BN28" s="154"/>
      <c r="BO28" s="154"/>
      <c r="BP28" s="154"/>
      <c r="BQ28" s="154"/>
      <c r="BR28" s="154"/>
      <c r="BS28" s="154"/>
      <c r="BT28" s="154"/>
      <c r="BU28" s="155"/>
      <c r="BV28" s="252"/>
      <c r="BW28" s="171"/>
      <c r="BX28" s="171"/>
      <c r="BY28" s="171"/>
      <c r="BZ28" s="171"/>
      <c r="CA28" s="171"/>
      <c r="CB28" s="171"/>
      <c r="CC28" s="171"/>
      <c r="CD28" s="171"/>
      <c r="CE28" s="171"/>
      <c r="CF28" s="171"/>
      <c r="CG28" s="172"/>
      <c r="CH28" s="193"/>
      <c r="CI28" s="194"/>
      <c r="CJ28" s="194"/>
      <c r="CK28" s="195"/>
      <c r="CL28" s="182"/>
      <c r="CM28" s="182"/>
      <c r="CN28" s="182"/>
      <c r="CO28" s="182"/>
      <c r="CP28" s="182"/>
      <c r="CQ28" s="182"/>
      <c r="CR28" s="182"/>
      <c r="CS28" s="182"/>
      <c r="CT28" s="182"/>
      <c r="CU28" s="182"/>
      <c r="CV28" s="182"/>
      <c r="CW28" s="183"/>
      <c r="CX28" s="194"/>
      <c r="CY28" s="194"/>
      <c r="CZ28" s="194"/>
      <c r="DA28" s="194"/>
      <c r="DB28" s="194"/>
      <c r="DC28" s="194"/>
      <c r="DD28" s="194"/>
      <c r="DE28" s="194"/>
      <c r="DF28" s="194"/>
      <c r="DG28" s="194"/>
      <c r="DH28" s="194"/>
      <c r="DI28" s="194"/>
      <c r="DJ28" s="194"/>
      <c r="DK28" s="194"/>
      <c r="DL28" s="194"/>
      <c r="DM28" s="194"/>
      <c r="DN28" s="194"/>
      <c r="DO28" s="194"/>
      <c r="DP28" s="194"/>
      <c r="DQ28" s="194"/>
      <c r="DR28" s="194"/>
      <c r="DS28" s="194"/>
      <c r="DT28" s="194"/>
      <c r="DU28" s="194"/>
      <c r="DV28" s="194"/>
      <c r="DW28" s="194"/>
      <c r="DX28" s="194"/>
      <c r="DY28" s="194"/>
      <c r="DZ28" s="194"/>
      <c r="EA28" s="194"/>
      <c r="EB28" s="194"/>
      <c r="EC28" s="194"/>
      <c r="ED28" s="194"/>
      <c r="EE28" s="194"/>
      <c r="EF28" s="194"/>
      <c r="EG28" s="200"/>
    </row>
    <row r="29" spans="1:137" ht="8.85" customHeight="1" x14ac:dyDescent="0.35">
      <c r="A29" s="37"/>
      <c r="B29" s="4"/>
      <c r="C29" s="4"/>
      <c r="D29" s="5"/>
      <c r="E29" s="5"/>
      <c r="F29" s="5"/>
      <c r="G29" s="5"/>
      <c r="H29" s="5"/>
      <c r="I29" s="5"/>
      <c r="J29" s="5"/>
      <c r="K29" s="5"/>
      <c r="L29" s="5"/>
      <c r="M29" s="5"/>
      <c r="N29" s="5"/>
      <c r="O29" s="5"/>
      <c r="P29" s="5"/>
      <c r="Q29" s="5"/>
      <c r="R29" s="5"/>
      <c r="S29" s="5"/>
      <c r="T29" s="5"/>
      <c r="U29" s="5"/>
      <c r="V29" s="5"/>
      <c r="W29" s="5"/>
      <c r="X29" s="5"/>
      <c r="Y29" s="5"/>
      <c r="Z29" s="5"/>
      <c r="AA29" s="44"/>
      <c r="AB29" s="44"/>
      <c r="AC29" s="44"/>
      <c r="AD29" s="44"/>
      <c r="AE29" s="44"/>
      <c r="AF29" s="44"/>
      <c r="AG29" s="44"/>
      <c r="AH29" s="44"/>
      <c r="AI29" s="44"/>
      <c r="AJ29" s="44"/>
      <c r="AK29" s="45"/>
      <c r="AL29" s="45"/>
      <c r="AM29" s="46"/>
      <c r="AN29" s="46"/>
      <c r="AO29" s="46"/>
      <c r="AP29" s="46"/>
      <c r="AQ29" s="46"/>
      <c r="AR29" s="46"/>
      <c r="AS29" s="46"/>
      <c r="AT29" s="46"/>
      <c r="AU29" s="46"/>
      <c r="AV29" s="46"/>
      <c r="AW29" s="46"/>
      <c r="AX29" s="46"/>
      <c r="AY29" s="46"/>
      <c r="AZ29" s="42"/>
      <c r="BA29" s="42"/>
      <c r="BB29" s="42"/>
      <c r="BC29" s="42"/>
      <c r="BD29" s="42"/>
      <c r="BE29" s="42"/>
      <c r="BF29" s="42"/>
      <c r="BG29" s="42"/>
      <c r="BH29" s="42"/>
      <c r="BI29" s="42"/>
      <c r="BJ29" s="173"/>
      <c r="BK29" s="152"/>
      <c r="BL29" s="152"/>
      <c r="BM29" s="152"/>
      <c r="BN29" s="152"/>
      <c r="BO29" s="152"/>
      <c r="BP29" s="152"/>
      <c r="BQ29" s="152"/>
      <c r="BR29" s="152"/>
      <c r="BS29" s="152"/>
      <c r="BT29" s="152"/>
      <c r="BU29" s="153"/>
      <c r="BV29" s="173"/>
      <c r="BW29" s="152"/>
      <c r="BX29" s="152"/>
      <c r="BY29" s="152"/>
      <c r="BZ29" s="152"/>
      <c r="CA29" s="152"/>
      <c r="CB29" s="152"/>
      <c r="CC29" s="152"/>
      <c r="CD29" s="152"/>
      <c r="CE29" s="152"/>
      <c r="CF29" s="152"/>
      <c r="CG29" s="153"/>
      <c r="CH29" s="190" t="s">
        <v>3</v>
      </c>
      <c r="CI29" s="191"/>
      <c r="CJ29" s="191"/>
      <c r="CK29" s="192"/>
      <c r="CL29" s="176" t="s">
        <v>760</v>
      </c>
      <c r="CM29" s="176"/>
      <c r="CN29" s="176"/>
      <c r="CO29" s="176"/>
      <c r="CP29" s="176"/>
      <c r="CQ29" s="176"/>
      <c r="CR29" s="176"/>
      <c r="CS29" s="176"/>
      <c r="CT29" s="176"/>
      <c r="CU29" s="176"/>
      <c r="CV29" s="176"/>
      <c r="CW29" s="177"/>
      <c r="CX29" s="243" t="s">
        <v>784</v>
      </c>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5"/>
    </row>
    <row r="30" spans="1:137" ht="8.85" customHeight="1" x14ac:dyDescent="0.35">
      <c r="A30" s="37"/>
      <c r="B30" s="4"/>
      <c r="C30" s="4"/>
      <c r="D30" s="7"/>
      <c r="E30" s="7"/>
      <c r="F30" s="7"/>
      <c r="G30" s="7"/>
      <c r="H30" s="7"/>
      <c r="I30" s="7"/>
      <c r="J30" s="7"/>
      <c r="K30" s="7"/>
      <c r="L30" s="7"/>
      <c r="M30" s="7"/>
      <c r="N30" s="7"/>
      <c r="O30" s="7"/>
      <c r="P30" s="7"/>
      <c r="Q30" s="7"/>
      <c r="R30" s="7"/>
      <c r="S30" s="7"/>
      <c r="T30" s="7"/>
      <c r="U30" s="7"/>
      <c r="V30" s="7"/>
      <c r="W30" s="7"/>
      <c r="X30" s="7"/>
      <c r="Y30" s="7"/>
      <c r="Z30" s="7"/>
      <c r="AA30" s="47"/>
      <c r="AB30" s="47"/>
      <c r="AC30" s="47"/>
      <c r="AD30" s="47"/>
      <c r="AE30" s="47"/>
      <c r="AF30" s="47"/>
      <c r="AG30" s="47"/>
      <c r="AH30" s="47"/>
      <c r="AI30" s="47"/>
      <c r="AJ30" s="47"/>
      <c r="AK30" s="48"/>
      <c r="AL30" s="48"/>
      <c r="AM30" s="46"/>
      <c r="AN30" s="46"/>
      <c r="AO30" s="46"/>
      <c r="AP30" s="46"/>
      <c r="AQ30" s="46"/>
      <c r="AR30" s="46"/>
      <c r="AS30" s="46"/>
      <c r="AT30" s="46"/>
      <c r="AU30" s="46"/>
      <c r="AV30" s="46"/>
      <c r="AW30" s="46"/>
      <c r="AX30" s="46"/>
      <c r="AY30" s="46"/>
      <c r="AZ30" s="42"/>
      <c r="BA30" s="42"/>
      <c r="BB30" s="42"/>
      <c r="BC30" s="42"/>
      <c r="BD30" s="42"/>
      <c r="BE30" s="42"/>
      <c r="BF30" s="42"/>
      <c r="BG30" s="42"/>
      <c r="BH30" s="42"/>
      <c r="BI30" s="42"/>
      <c r="BJ30" s="174"/>
      <c r="BK30" s="154"/>
      <c r="BL30" s="154"/>
      <c r="BM30" s="154"/>
      <c r="BN30" s="154"/>
      <c r="BO30" s="154"/>
      <c r="BP30" s="154"/>
      <c r="BQ30" s="154"/>
      <c r="BR30" s="154"/>
      <c r="BS30" s="154"/>
      <c r="BT30" s="154"/>
      <c r="BU30" s="155"/>
      <c r="BV30" s="174"/>
      <c r="BW30" s="154"/>
      <c r="BX30" s="154"/>
      <c r="BY30" s="154"/>
      <c r="BZ30" s="154"/>
      <c r="CA30" s="154"/>
      <c r="CB30" s="154"/>
      <c r="CC30" s="154"/>
      <c r="CD30" s="154"/>
      <c r="CE30" s="154"/>
      <c r="CF30" s="154"/>
      <c r="CG30" s="155"/>
      <c r="CH30" s="184"/>
      <c r="CI30" s="185"/>
      <c r="CJ30" s="185"/>
      <c r="CK30" s="186"/>
      <c r="CL30" s="179"/>
      <c r="CM30" s="179"/>
      <c r="CN30" s="179"/>
      <c r="CO30" s="179"/>
      <c r="CP30" s="179"/>
      <c r="CQ30" s="179"/>
      <c r="CR30" s="179"/>
      <c r="CS30" s="179"/>
      <c r="CT30" s="179"/>
      <c r="CU30" s="179"/>
      <c r="CV30" s="179"/>
      <c r="CW30" s="180"/>
      <c r="CX30" s="246"/>
      <c r="CY30" s="247"/>
      <c r="CZ30" s="247"/>
      <c r="DA30" s="247"/>
      <c r="DB30" s="247"/>
      <c r="DC30" s="247"/>
      <c r="DD30" s="247"/>
      <c r="DE30" s="247"/>
      <c r="DF30" s="247"/>
      <c r="DG30" s="247"/>
      <c r="DH30" s="247"/>
      <c r="DI30" s="247"/>
      <c r="DJ30" s="247"/>
      <c r="DK30" s="247"/>
      <c r="DL30" s="247"/>
      <c r="DM30" s="247"/>
      <c r="DN30" s="247"/>
      <c r="DO30" s="247"/>
      <c r="DP30" s="247"/>
      <c r="DQ30" s="247"/>
      <c r="DR30" s="247"/>
      <c r="DS30" s="247"/>
      <c r="DT30" s="247"/>
      <c r="DU30" s="247"/>
      <c r="DV30" s="247"/>
      <c r="DW30" s="247"/>
      <c r="DX30" s="247"/>
      <c r="DY30" s="247"/>
      <c r="DZ30" s="247"/>
      <c r="EA30" s="247"/>
      <c r="EB30" s="247"/>
      <c r="EC30" s="247"/>
      <c r="ED30" s="247"/>
      <c r="EE30" s="247"/>
      <c r="EF30" s="247"/>
      <c r="EG30" s="248"/>
    </row>
    <row r="31" spans="1:137" ht="8.4499999999999993" customHeight="1" x14ac:dyDescent="0.35">
      <c r="A31" s="37"/>
      <c r="B31" s="4"/>
      <c r="C31" s="4"/>
      <c r="D31" s="7"/>
      <c r="E31" s="7"/>
      <c r="F31" s="7"/>
      <c r="G31" s="7"/>
      <c r="H31" s="7"/>
      <c r="I31" s="7"/>
      <c r="J31" s="7"/>
      <c r="K31" s="7"/>
      <c r="L31" s="7"/>
      <c r="M31" s="7"/>
      <c r="N31" s="7"/>
      <c r="O31" s="7"/>
      <c r="P31" s="7"/>
      <c r="Q31" s="7"/>
      <c r="R31" s="7"/>
      <c r="S31" s="7"/>
      <c r="T31" s="7"/>
      <c r="U31" s="7"/>
      <c r="V31" s="7"/>
      <c r="W31" s="7"/>
      <c r="X31" s="7"/>
      <c r="Y31" s="7"/>
      <c r="Z31" s="7"/>
      <c r="AA31" s="47"/>
      <c r="AB31" s="47"/>
      <c r="AC31" s="47"/>
      <c r="AD31" s="47"/>
      <c r="AE31" s="47"/>
      <c r="AF31" s="47"/>
      <c r="AG31" s="47"/>
      <c r="AH31" s="47"/>
      <c r="AI31" s="47"/>
      <c r="AJ31" s="47"/>
      <c r="AK31" s="48"/>
      <c r="AL31" s="48"/>
      <c r="AM31" s="46"/>
      <c r="AN31" s="46"/>
      <c r="AO31" s="46"/>
      <c r="AP31" s="46"/>
      <c r="AQ31" s="46"/>
      <c r="AR31" s="46"/>
      <c r="AS31" s="46"/>
      <c r="AT31" s="46"/>
      <c r="AU31" s="46"/>
      <c r="AV31" s="46"/>
      <c r="AW31" s="46"/>
      <c r="AX31" s="46"/>
      <c r="AY31" s="46"/>
      <c r="AZ31" s="42"/>
      <c r="BA31" s="42"/>
      <c r="BB31" s="42"/>
      <c r="BC31" s="42"/>
      <c r="BD31" s="42"/>
      <c r="BE31" s="42"/>
      <c r="BF31" s="42"/>
      <c r="BG31" s="42"/>
      <c r="BH31" s="42"/>
      <c r="BI31" s="42"/>
      <c r="BJ31" s="156"/>
      <c r="BK31" s="157"/>
      <c r="BL31" s="157"/>
      <c r="BM31" s="157"/>
      <c r="BN31" s="157"/>
      <c r="BO31" s="157"/>
      <c r="BP31" s="157"/>
      <c r="BQ31" s="157"/>
      <c r="BR31" s="157"/>
      <c r="BS31" s="157"/>
      <c r="BT31" s="157"/>
      <c r="BU31" s="158"/>
      <c r="BV31" s="173"/>
      <c r="BW31" s="152"/>
      <c r="BX31" s="152"/>
      <c r="BY31" s="152"/>
      <c r="BZ31" s="152"/>
      <c r="CA31" s="152"/>
      <c r="CB31" s="152"/>
      <c r="CC31" s="152"/>
      <c r="CD31" s="152"/>
      <c r="CE31" s="152"/>
      <c r="CF31" s="152"/>
      <c r="CG31" s="153"/>
      <c r="CH31" s="193"/>
      <c r="CI31" s="194"/>
      <c r="CJ31" s="194"/>
      <c r="CK31" s="195"/>
      <c r="CL31" s="182"/>
      <c r="CM31" s="182"/>
      <c r="CN31" s="182"/>
      <c r="CO31" s="182"/>
      <c r="CP31" s="182"/>
      <c r="CQ31" s="182"/>
      <c r="CR31" s="182"/>
      <c r="CS31" s="182"/>
      <c r="CT31" s="182"/>
      <c r="CU31" s="182"/>
      <c r="CV31" s="182"/>
      <c r="CW31" s="183"/>
      <c r="CX31" s="246" t="s">
        <v>808</v>
      </c>
      <c r="CY31" s="247"/>
      <c r="CZ31" s="247"/>
      <c r="DA31" s="247"/>
      <c r="DB31" s="247"/>
      <c r="DC31" s="247"/>
      <c r="DD31" s="247"/>
      <c r="DE31" s="247"/>
      <c r="DF31" s="247"/>
      <c r="DG31" s="247"/>
      <c r="DH31" s="247"/>
      <c r="DI31" s="247"/>
      <c r="DJ31" s="247"/>
      <c r="DK31" s="247"/>
      <c r="DL31" s="247"/>
      <c r="DM31" s="247"/>
      <c r="DN31" s="247"/>
      <c r="DO31" s="247"/>
      <c r="DP31" s="247"/>
      <c r="DQ31" s="247"/>
      <c r="DR31" s="247"/>
      <c r="DS31" s="247"/>
      <c r="DT31" s="247"/>
      <c r="DU31" s="247"/>
      <c r="DV31" s="247"/>
      <c r="DW31" s="247"/>
      <c r="DX31" s="247"/>
      <c r="DY31" s="247"/>
      <c r="DZ31" s="247"/>
      <c r="EA31" s="247"/>
      <c r="EB31" s="247"/>
      <c r="EC31" s="247"/>
      <c r="ED31" s="247"/>
      <c r="EE31" s="247"/>
      <c r="EF31" s="247"/>
      <c r="EG31" s="248"/>
    </row>
    <row r="32" spans="1:137" ht="9" customHeight="1" x14ac:dyDescent="0.35">
      <c r="A32" s="37"/>
      <c r="B32" s="4"/>
      <c r="C32" s="4"/>
      <c r="D32" s="16"/>
      <c r="E32" s="16"/>
      <c r="F32" s="16"/>
      <c r="G32" s="16"/>
      <c r="H32" s="16"/>
      <c r="I32" s="16"/>
      <c r="J32" s="16"/>
      <c r="K32" s="16"/>
      <c r="L32" s="16"/>
      <c r="M32" s="16"/>
      <c r="N32" s="16"/>
      <c r="O32" s="16"/>
      <c r="P32" s="16"/>
      <c r="Q32" s="16"/>
      <c r="R32" s="16"/>
      <c r="S32" s="16"/>
      <c r="T32" s="16"/>
      <c r="U32" s="16"/>
      <c r="V32" s="16"/>
      <c r="W32" s="16"/>
      <c r="X32" s="16"/>
      <c r="Y32" s="16"/>
      <c r="Z32" s="16"/>
      <c r="AA32" s="49"/>
      <c r="AB32" s="49"/>
      <c r="AC32" s="49"/>
      <c r="AD32" s="49"/>
      <c r="AE32" s="49"/>
      <c r="AF32" s="49"/>
      <c r="AG32" s="49"/>
      <c r="AH32" s="49"/>
      <c r="AI32" s="49"/>
      <c r="AJ32" s="49"/>
      <c r="AK32" s="41"/>
      <c r="AL32" s="41"/>
      <c r="AM32" s="46"/>
      <c r="AN32" s="46"/>
      <c r="AO32" s="46"/>
      <c r="AP32" s="46"/>
      <c r="AQ32" s="46"/>
      <c r="AR32" s="46"/>
      <c r="AS32" s="46"/>
      <c r="AT32" s="46"/>
      <c r="AU32" s="46"/>
      <c r="AV32" s="46"/>
      <c r="AW32" s="46"/>
      <c r="AX32" s="46"/>
      <c r="AY32" s="46"/>
      <c r="AZ32" s="50"/>
      <c r="BA32" s="50"/>
      <c r="BB32" s="50"/>
      <c r="BC32" s="50"/>
      <c r="BD32" s="50"/>
      <c r="BE32" s="50"/>
      <c r="BF32" s="50"/>
      <c r="BG32" s="50"/>
      <c r="BH32" s="50"/>
      <c r="BI32" s="50"/>
      <c r="BJ32" s="159"/>
      <c r="BK32" s="160"/>
      <c r="BL32" s="160"/>
      <c r="BM32" s="160"/>
      <c r="BN32" s="160"/>
      <c r="BO32" s="160"/>
      <c r="BP32" s="160"/>
      <c r="BQ32" s="160"/>
      <c r="BR32" s="160"/>
      <c r="BS32" s="160"/>
      <c r="BT32" s="160"/>
      <c r="BU32" s="161"/>
      <c r="BV32" s="174"/>
      <c r="BW32" s="154"/>
      <c r="BX32" s="154"/>
      <c r="BY32" s="154"/>
      <c r="BZ32" s="154"/>
      <c r="CA32" s="154"/>
      <c r="CB32" s="154"/>
      <c r="CC32" s="154"/>
      <c r="CD32" s="154"/>
      <c r="CE32" s="154"/>
      <c r="CF32" s="154"/>
      <c r="CG32" s="155"/>
      <c r="CH32" s="184" t="s">
        <v>5</v>
      </c>
      <c r="CI32" s="185"/>
      <c r="CJ32" s="185"/>
      <c r="CK32" s="185"/>
      <c r="CL32" s="185"/>
      <c r="CM32" s="185"/>
      <c r="CN32" s="185"/>
      <c r="CO32" s="185"/>
      <c r="CP32" s="185"/>
      <c r="CQ32" s="185"/>
      <c r="CR32" s="185"/>
      <c r="CS32" s="185"/>
      <c r="CT32" s="185"/>
      <c r="CU32" s="185"/>
      <c r="CV32" s="185"/>
      <c r="CW32" s="186"/>
      <c r="CX32" s="246"/>
      <c r="CY32" s="247"/>
      <c r="CZ32" s="247"/>
      <c r="DA32" s="247"/>
      <c r="DB32" s="247"/>
      <c r="DC32" s="247"/>
      <c r="DD32" s="247"/>
      <c r="DE32" s="247"/>
      <c r="DF32" s="247"/>
      <c r="DG32" s="247"/>
      <c r="DH32" s="247"/>
      <c r="DI32" s="247"/>
      <c r="DJ32" s="247"/>
      <c r="DK32" s="247"/>
      <c r="DL32" s="247"/>
      <c r="DM32" s="247"/>
      <c r="DN32" s="247"/>
      <c r="DO32" s="247"/>
      <c r="DP32" s="247"/>
      <c r="DQ32" s="247"/>
      <c r="DR32" s="247"/>
      <c r="DS32" s="247"/>
      <c r="DT32" s="247"/>
      <c r="DU32" s="247"/>
      <c r="DV32" s="247"/>
      <c r="DW32" s="247"/>
      <c r="DX32" s="247"/>
      <c r="DY32" s="247"/>
      <c r="DZ32" s="247"/>
      <c r="EA32" s="247"/>
      <c r="EB32" s="247"/>
      <c r="EC32" s="247"/>
      <c r="ED32" s="247"/>
      <c r="EE32" s="247"/>
      <c r="EF32" s="247"/>
      <c r="EG32" s="248"/>
    </row>
    <row r="33" spans="1:137" ht="9" customHeight="1" x14ac:dyDescent="0.35">
      <c r="A33" s="37"/>
      <c r="B33" s="4"/>
      <c r="C33" s="4"/>
      <c r="D33" s="16"/>
      <c r="E33" s="16"/>
      <c r="F33" s="16"/>
      <c r="G33" s="16"/>
      <c r="H33" s="16"/>
      <c r="I33" s="16"/>
      <c r="J33" s="16"/>
      <c r="K33" s="16"/>
      <c r="L33" s="16"/>
      <c r="M33" s="16"/>
      <c r="N33" s="16"/>
      <c r="O33" s="16"/>
      <c r="P33" s="16"/>
      <c r="Q33" s="16"/>
      <c r="R33" s="16"/>
      <c r="S33" s="16"/>
      <c r="T33" s="16"/>
      <c r="U33" s="16"/>
      <c r="V33" s="16"/>
      <c r="W33" s="16"/>
      <c r="X33" s="16"/>
      <c r="Y33" s="16"/>
      <c r="Z33" s="16"/>
      <c r="AA33" s="49"/>
      <c r="AB33" s="49"/>
      <c r="AC33" s="49"/>
      <c r="AD33" s="49"/>
      <c r="AE33" s="49"/>
      <c r="AF33" s="49"/>
      <c r="AG33" s="49"/>
      <c r="AH33" s="49"/>
      <c r="AI33" s="49"/>
      <c r="AJ33" s="49"/>
      <c r="AK33" s="41"/>
      <c r="AL33" s="41"/>
      <c r="AM33" s="46"/>
      <c r="AN33" s="46"/>
      <c r="AO33" s="46"/>
      <c r="AP33" s="46"/>
      <c r="AQ33" s="46"/>
      <c r="AR33" s="46"/>
      <c r="AS33" s="46"/>
      <c r="AT33" s="46"/>
      <c r="AU33" s="46"/>
      <c r="AV33" s="46"/>
      <c r="AW33" s="46"/>
      <c r="AX33" s="46"/>
      <c r="AY33" s="46"/>
      <c r="AZ33" s="50"/>
      <c r="BA33" s="50"/>
      <c r="BB33" s="50"/>
      <c r="BC33" s="50"/>
      <c r="BD33" s="50"/>
      <c r="BE33" s="50"/>
      <c r="BF33" s="50"/>
      <c r="BG33" s="50"/>
      <c r="BH33" s="50"/>
      <c r="BI33" s="50"/>
      <c r="BJ33" s="168">
        <v>10398535</v>
      </c>
      <c r="BK33" s="169"/>
      <c r="BL33" s="169"/>
      <c r="BM33" s="169"/>
      <c r="BN33" s="169"/>
      <c r="BO33" s="169"/>
      <c r="BP33" s="169"/>
      <c r="BQ33" s="169"/>
      <c r="BR33" s="169"/>
      <c r="BS33" s="169"/>
      <c r="BT33" s="169"/>
      <c r="BU33" s="170"/>
      <c r="BV33" s="162" t="s">
        <v>761</v>
      </c>
      <c r="BW33" s="163"/>
      <c r="BX33" s="163"/>
      <c r="BY33" s="163"/>
      <c r="BZ33" s="163"/>
      <c r="CA33" s="163"/>
      <c r="CB33" s="163"/>
      <c r="CC33" s="163"/>
      <c r="CD33" s="163"/>
      <c r="CE33" s="163"/>
      <c r="CF33" s="163"/>
      <c r="CG33" s="164"/>
      <c r="CH33" s="184"/>
      <c r="CI33" s="185"/>
      <c r="CJ33" s="185"/>
      <c r="CK33" s="185"/>
      <c r="CL33" s="185"/>
      <c r="CM33" s="185"/>
      <c r="CN33" s="185"/>
      <c r="CO33" s="185"/>
      <c r="CP33" s="185"/>
      <c r="CQ33" s="185"/>
      <c r="CR33" s="185"/>
      <c r="CS33" s="185"/>
      <c r="CT33" s="185"/>
      <c r="CU33" s="185"/>
      <c r="CV33" s="185"/>
      <c r="CW33" s="186"/>
      <c r="CX33" s="246"/>
      <c r="CY33" s="247"/>
      <c r="CZ33" s="247"/>
      <c r="DA33" s="247"/>
      <c r="DB33" s="247"/>
      <c r="DC33" s="247"/>
      <c r="DD33" s="247"/>
      <c r="DE33" s="247"/>
      <c r="DF33" s="247"/>
      <c r="DG33" s="247"/>
      <c r="DH33" s="247"/>
      <c r="DI33" s="247"/>
      <c r="DJ33" s="247"/>
      <c r="DK33" s="247"/>
      <c r="DL33" s="247"/>
      <c r="DM33" s="247"/>
      <c r="DN33" s="247"/>
      <c r="DO33" s="247"/>
      <c r="DP33" s="247"/>
      <c r="DQ33" s="247"/>
      <c r="DR33" s="247"/>
      <c r="DS33" s="247"/>
      <c r="DT33" s="247"/>
      <c r="DU33" s="247"/>
      <c r="DV33" s="247"/>
      <c r="DW33" s="247"/>
      <c r="DX33" s="247"/>
      <c r="DY33" s="247"/>
      <c r="DZ33" s="247"/>
      <c r="EA33" s="247"/>
      <c r="EB33" s="247"/>
      <c r="EC33" s="247"/>
      <c r="ED33" s="247"/>
      <c r="EE33" s="247"/>
      <c r="EF33" s="247"/>
      <c r="EG33" s="248"/>
    </row>
    <row r="34" spans="1:137" ht="8.65" customHeight="1" x14ac:dyDescent="0.35">
      <c r="A34" s="37"/>
      <c r="B34" s="4"/>
      <c r="C34" s="4"/>
      <c r="D34" s="29"/>
      <c r="E34" s="29"/>
      <c r="F34" s="29"/>
      <c r="G34" s="29"/>
      <c r="H34" s="29"/>
      <c r="I34" s="29"/>
      <c r="J34" s="29"/>
      <c r="K34" s="29"/>
      <c r="L34" s="29"/>
      <c r="M34" s="29"/>
      <c r="N34" s="29"/>
      <c r="O34" s="29"/>
      <c r="P34" s="29"/>
      <c r="Q34" s="29"/>
      <c r="R34" s="29"/>
      <c r="S34" s="29"/>
      <c r="T34" s="29"/>
      <c r="U34" s="29"/>
      <c r="V34" s="29"/>
      <c r="W34" s="29"/>
      <c r="X34" s="29"/>
      <c r="Y34" s="29"/>
      <c r="Z34" s="29"/>
      <c r="AA34" s="156" t="s">
        <v>768</v>
      </c>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8"/>
      <c r="BJ34" s="171"/>
      <c r="BK34" s="171"/>
      <c r="BL34" s="171"/>
      <c r="BM34" s="171"/>
      <c r="BN34" s="171"/>
      <c r="BO34" s="171"/>
      <c r="BP34" s="171"/>
      <c r="BQ34" s="171"/>
      <c r="BR34" s="171"/>
      <c r="BS34" s="171"/>
      <c r="BT34" s="171"/>
      <c r="BU34" s="172"/>
      <c r="BV34" s="165"/>
      <c r="BW34" s="166"/>
      <c r="BX34" s="166"/>
      <c r="BY34" s="166"/>
      <c r="BZ34" s="166"/>
      <c r="CA34" s="166"/>
      <c r="CB34" s="166"/>
      <c r="CC34" s="166"/>
      <c r="CD34" s="166"/>
      <c r="CE34" s="166"/>
      <c r="CF34" s="166"/>
      <c r="CG34" s="167"/>
      <c r="CH34" s="184"/>
      <c r="CI34" s="185"/>
      <c r="CJ34" s="185"/>
      <c r="CK34" s="185"/>
      <c r="CL34" s="185"/>
      <c r="CM34" s="185"/>
      <c r="CN34" s="185"/>
      <c r="CO34" s="185"/>
      <c r="CP34" s="185"/>
      <c r="CQ34" s="185"/>
      <c r="CR34" s="185"/>
      <c r="CS34" s="185"/>
      <c r="CT34" s="185"/>
      <c r="CU34" s="185"/>
      <c r="CV34" s="185"/>
      <c r="CW34" s="186"/>
      <c r="CX34" s="249"/>
      <c r="CY34" s="250"/>
      <c r="CZ34" s="250"/>
      <c r="DA34" s="250"/>
      <c r="DB34" s="250"/>
      <c r="DC34" s="250"/>
      <c r="DD34" s="250"/>
      <c r="DE34" s="250"/>
      <c r="DF34" s="250"/>
      <c r="DG34" s="250"/>
      <c r="DH34" s="250"/>
      <c r="DI34" s="250"/>
      <c r="DJ34" s="250"/>
      <c r="DK34" s="250"/>
      <c r="DL34" s="250"/>
      <c r="DM34" s="250"/>
      <c r="DN34" s="250"/>
      <c r="DO34" s="250"/>
      <c r="DP34" s="250"/>
      <c r="DQ34" s="250"/>
      <c r="DR34" s="250"/>
      <c r="DS34" s="250"/>
      <c r="DT34" s="250"/>
      <c r="DU34" s="250"/>
      <c r="DV34" s="250"/>
      <c r="DW34" s="250"/>
      <c r="DX34" s="250"/>
      <c r="DY34" s="250"/>
      <c r="DZ34" s="250"/>
      <c r="EA34" s="250"/>
      <c r="EB34" s="250"/>
      <c r="EC34" s="250"/>
      <c r="ED34" s="250"/>
      <c r="EE34" s="250"/>
      <c r="EF34" s="250"/>
      <c r="EG34" s="251"/>
    </row>
    <row r="35" spans="1:137" ht="8.4499999999999993" customHeight="1" x14ac:dyDescent="0.35">
      <c r="A35" s="37"/>
      <c r="B35" s="4"/>
      <c r="C35" s="4"/>
      <c r="D35" s="29"/>
      <c r="E35" s="29"/>
      <c r="F35" s="29"/>
      <c r="G35" s="29"/>
      <c r="H35" s="29"/>
      <c r="I35" s="29"/>
      <c r="J35" s="29"/>
      <c r="K35" s="29"/>
      <c r="L35" s="29"/>
      <c r="M35" s="29"/>
      <c r="N35" s="29"/>
      <c r="O35" s="29"/>
      <c r="P35" s="29"/>
      <c r="Q35" s="29"/>
      <c r="R35" s="29"/>
      <c r="S35" s="29"/>
      <c r="T35" s="29"/>
      <c r="U35" s="29"/>
      <c r="V35" s="29"/>
      <c r="W35" s="29"/>
      <c r="X35" s="29"/>
      <c r="Y35" s="29"/>
      <c r="Z35" s="29"/>
      <c r="AA35" s="201"/>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3"/>
      <c r="BJ35" s="152" t="s">
        <v>18</v>
      </c>
      <c r="BK35" s="152"/>
      <c r="BL35" s="152"/>
      <c r="BM35" s="152"/>
      <c r="BN35" s="152"/>
      <c r="BO35" s="152"/>
      <c r="BP35" s="152"/>
      <c r="BQ35" s="152"/>
      <c r="BR35" s="152"/>
      <c r="BS35" s="152"/>
      <c r="BT35" s="152"/>
      <c r="BU35" s="153"/>
      <c r="BV35" s="156" t="s">
        <v>7</v>
      </c>
      <c r="BW35" s="157"/>
      <c r="BX35" s="157"/>
      <c r="BY35" s="157"/>
      <c r="BZ35" s="157"/>
      <c r="CA35" s="157"/>
      <c r="CB35" s="157"/>
      <c r="CC35" s="157"/>
      <c r="CD35" s="157"/>
      <c r="CE35" s="157"/>
      <c r="CF35" s="157"/>
      <c r="CG35" s="158"/>
      <c r="CH35" s="184"/>
      <c r="CI35" s="185"/>
      <c r="CJ35" s="185"/>
      <c r="CK35" s="185"/>
      <c r="CL35" s="185"/>
      <c r="CM35" s="185"/>
      <c r="CN35" s="185"/>
      <c r="CO35" s="185"/>
      <c r="CP35" s="185"/>
      <c r="CQ35" s="185"/>
      <c r="CR35" s="185"/>
      <c r="CS35" s="185"/>
      <c r="CT35" s="185"/>
      <c r="CU35" s="185"/>
      <c r="CV35" s="185"/>
      <c r="CW35" s="186"/>
      <c r="CX35" s="230" t="s">
        <v>17</v>
      </c>
      <c r="CY35" s="227"/>
      <c r="CZ35" s="227"/>
      <c r="DA35" s="231"/>
      <c r="DB35" s="227">
        <v>23835</v>
      </c>
      <c r="DC35" s="227"/>
      <c r="DD35" s="227"/>
      <c r="DE35" s="227"/>
      <c r="DF35" s="227"/>
      <c r="DG35" s="227"/>
      <c r="DH35" s="227"/>
      <c r="DI35" s="227"/>
      <c r="DJ35" s="227"/>
      <c r="DK35" s="218" t="s">
        <v>762</v>
      </c>
      <c r="DL35" s="219"/>
      <c r="DM35" s="219"/>
      <c r="DN35" s="219"/>
      <c r="DO35" s="219"/>
      <c r="DP35" s="219"/>
      <c r="DQ35" s="219"/>
      <c r="DR35" s="219"/>
      <c r="DS35" s="219"/>
      <c r="DT35" s="219"/>
      <c r="DU35" s="219"/>
      <c r="DV35" s="219"/>
      <c r="DW35" s="219"/>
      <c r="DX35" s="219"/>
      <c r="DY35" s="219"/>
      <c r="DZ35" s="219"/>
      <c r="EA35" s="219"/>
      <c r="EB35" s="219"/>
      <c r="EC35" s="219"/>
      <c r="ED35" s="220"/>
      <c r="EE35" s="209" t="s">
        <v>802</v>
      </c>
      <c r="EF35" s="210"/>
      <c r="EG35" s="211"/>
    </row>
    <row r="36" spans="1:137" ht="8.65" customHeight="1" x14ac:dyDescent="0.35">
      <c r="A36" s="37"/>
      <c r="B36" s="4"/>
      <c r="C36" s="4"/>
      <c r="D36" s="29"/>
      <c r="E36" s="29"/>
      <c r="F36" s="29"/>
      <c r="G36" s="29"/>
      <c r="H36" s="29"/>
      <c r="I36" s="29"/>
      <c r="J36" s="29"/>
      <c r="K36" s="29"/>
      <c r="L36" s="29"/>
      <c r="M36" s="29"/>
      <c r="N36" s="29"/>
      <c r="O36" s="29"/>
      <c r="P36" s="29"/>
      <c r="Q36" s="29"/>
      <c r="R36" s="29"/>
      <c r="S36" s="29"/>
      <c r="T36" s="29"/>
      <c r="U36" s="29"/>
      <c r="V36" s="29"/>
      <c r="W36" s="29"/>
      <c r="X36" s="29"/>
      <c r="Y36" s="29"/>
      <c r="Z36" s="29"/>
      <c r="AA36" s="201"/>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3"/>
      <c r="BJ36" s="154"/>
      <c r="BK36" s="154"/>
      <c r="BL36" s="154"/>
      <c r="BM36" s="154"/>
      <c r="BN36" s="154"/>
      <c r="BO36" s="154"/>
      <c r="BP36" s="154"/>
      <c r="BQ36" s="154"/>
      <c r="BR36" s="154"/>
      <c r="BS36" s="154"/>
      <c r="BT36" s="154"/>
      <c r="BU36" s="155"/>
      <c r="BV36" s="159"/>
      <c r="BW36" s="160"/>
      <c r="BX36" s="160"/>
      <c r="BY36" s="160"/>
      <c r="BZ36" s="160"/>
      <c r="CA36" s="160"/>
      <c r="CB36" s="160"/>
      <c r="CC36" s="160"/>
      <c r="CD36" s="160"/>
      <c r="CE36" s="160"/>
      <c r="CF36" s="160"/>
      <c r="CG36" s="161"/>
      <c r="CH36" s="184"/>
      <c r="CI36" s="185"/>
      <c r="CJ36" s="185"/>
      <c r="CK36" s="185"/>
      <c r="CL36" s="185"/>
      <c r="CM36" s="185"/>
      <c r="CN36" s="185"/>
      <c r="CO36" s="185"/>
      <c r="CP36" s="185"/>
      <c r="CQ36" s="185"/>
      <c r="CR36" s="185"/>
      <c r="CS36" s="185"/>
      <c r="CT36" s="185"/>
      <c r="CU36" s="185"/>
      <c r="CV36" s="185"/>
      <c r="CW36" s="186"/>
      <c r="CX36" s="232"/>
      <c r="CY36" s="228"/>
      <c r="CZ36" s="228"/>
      <c r="DA36" s="233"/>
      <c r="DB36" s="228"/>
      <c r="DC36" s="228"/>
      <c r="DD36" s="228"/>
      <c r="DE36" s="228"/>
      <c r="DF36" s="228"/>
      <c r="DG36" s="228"/>
      <c r="DH36" s="228"/>
      <c r="DI36" s="228"/>
      <c r="DJ36" s="228"/>
      <c r="DK36" s="221"/>
      <c r="DL36" s="222"/>
      <c r="DM36" s="222"/>
      <c r="DN36" s="222"/>
      <c r="DO36" s="222"/>
      <c r="DP36" s="222"/>
      <c r="DQ36" s="222"/>
      <c r="DR36" s="222"/>
      <c r="DS36" s="222"/>
      <c r="DT36" s="222"/>
      <c r="DU36" s="222"/>
      <c r="DV36" s="222"/>
      <c r="DW36" s="222"/>
      <c r="DX36" s="222"/>
      <c r="DY36" s="222"/>
      <c r="DZ36" s="222"/>
      <c r="EA36" s="222"/>
      <c r="EB36" s="222"/>
      <c r="EC36" s="222"/>
      <c r="ED36" s="223"/>
      <c r="EE36" s="212"/>
      <c r="EF36" s="213"/>
      <c r="EG36" s="214"/>
    </row>
    <row r="37" spans="1:137" ht="8.65" customHeight="1" x14ac:dyDescent="0.35">
      <c r="A37" s="37"/>
      <c r="B37" s="4"/>
      <c r="C37" s="4"/>
      <c r="D37" s="29"/>
      <c r="E37" s="29"/>
      <c r="F37" s="29"/>
      <c r="G37" s="29"/>
      <c r="H37" s="29"/>
      <c r="I37" s="29"/>
      <c r="J37" s="29"/>
      <c r="K37" s="29"/>
      <c r="L37" s="29"/>
      <c r="M37" s="29"/>
      <c r="N37" s="29"/>
      <c r="O37" s="29"/>
      <c r="P37" s="29"/>
      <c r="Q37" s="29"/>
      <c r="R37" s="29"/>
      <c r="S37" s="29"/>
      <c r="T37" s="29"/>
      <c r="U37" s="29"/>
      <c r="V37" s="29"/>
      <c r="W37" s="29"/>
      <c r="X37" s="29"/>
      <c r="Y37" s="29"/>
      <c r="Z37" s="29"/>
      <c r="AA37" s="201"/>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3"/>
      <c r="BJ37" s="148" t="s">
        <v>1</v>
      </c>
      <c r="BK37" s="148"/>
      <c r="BL37" s="148"/>
      <c r="BM37" s="148"/>
      <c r="BN37" s="148"/>
      <c r="BO37" s="148"/>
      <c r="BP37" s="148"/>
      <c r="BQ37" s="148"/>
      <c r="BR37" s="148"/>
      <c r="BS37" s="148"/>
      <c r="BT37" s="148"/>
      <c r="BU37" s="148"/>
      <c r="BV37" s="148"/>
      <c r="BW37" s="148"/>
      <c r="BX37" s="148"/>
      <c r="BY37" s="148"/>
      <c r="BZ37" s="148"/>
      <c r="CA37" s="148"/>
      <c r="CB37" s="148"/>
      <c r="CC37" s="148"/>
      <c r="CD37" s="148"/>
      <c r="CE37" s="148"/>
      <c r="CF37" s="148"/>
      <c r="CG37" s="149"/>
      <c r="CH37" s="184"/>
      <c r="CI37" s="185"/>
      <c r="CJ37" s="185"/>
      <c r="CK37" s="185"/>
      <c r="CL37" s="185"/>
      <c r="CM37" s="185"/>
      <c r="CN37" s="185"/>
      <c r="CO37" s="185"/>
      <c r="CP37" s="185"/>
      <c r="CQ37" s="185"/>
      <c r="CR37" s="185"/>
      <c r="CS37" s="185"/>
      <c r="CT37" s="185"/>
      <c r="CU37" s="185"/>
      <c r="CV37" s="185"/>
      <c r="CW37" s="186"/>
      <c r="CX37" s="234"/>
      <c r="CY37" s="229"/>
      <c r="CZ37" s="229"/>
      <c r="DA37" s="235"/>
      <c r="DB37" s="229"/>
      <c r="DC37" s="229"/>
      <c r="DD37" s="229"/>
      <c r="DE37" s="229"/>
      <c r="DF37" s="229"/>
      <c r="DG37" s="229"/>
      <c r="DH37" s="229"/>
      <c r="DI37" s="229"/>
      <c r="DJ37" s="229"/>
      <c r="DK37" s="224"/>
      <c r="DL37" s="225"/>
      <c r="DM37" s="225"/>
      <c r="DN37" s="225"/>
      <c r="DO37" s="225"/>
      <c r="DP37" s="225"/>
      <c r="DQ37" s="225"/>
      <c r="DR37" s="225"/>
      <c r="DS37" s="225"/>
      <c r="DT37" s="225"/>
      <c r="DU37" s="225"/>
      <c r="DV37" s="225"/>
      <c r="DW37" s="225"/>
      <c r="DX37" s="225"/>
      <c r="DY37" s="225"/>
      <c r="DZ37" s="225"/>
      <c r="EA37" s="225"/>
      <c r="EB37" s="225"/>
      <c r="EC37" s="225"/>
      <c r="ED37" s="226"/>
      <c r="EE37" s="215"/>
      <c r="EF37" s="216"/>
      <c r="EG37" s="217"/>
    </row>
    <row r="38" spans="1:137" ht="18.600000000000001" customHeight="1" thickBot="1" x14ac:dyDescent="0.4">
      <c r="A38" s="38"/>
      <c r="B38" s="40"/>
      <c r="C38" s="40"/>
      <c r="D38" s="34"/>
      <c r="E38" s="34"/>
      <c r="F38" s="34"/>
      <c r="G38" s="34"/>
      <c r="H38" s="34"/>
      <c r="I38" s="34"/>
      <c r="J38" s="34"/>
      <c r="K38" s="34"/>
      <c r="L38" s="34"/>
      <c r="M38" s="34"/>
      <c r="N38" s="34"/>
      <c r="O38" s="34"/>
      <c r="P38" s="34"/>
      <c r="Q38" s="34"/>
      <c r="R38" s="34"/>
      <c r="S38" s="34"/>
      <c r="T38" s="34"/>
      <c r="U38" s="34"/>
      <c r="V38" s="34"/>
      <c r="W38" s="34"/>
      <c r="X38" s="34"/>
      <c r="Y38" s="34"/>
      <c r="Z38" s="34"/>
      <c r="AA38" s="204"/>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6"/>
      <c r="BJ38" s="150"/>
      <c r="BK38" s="150"/>
      <c r="BL38" s="150"/>
      <c r="BM38" s="150"/>
      <c r="BN38" s="150"/>
      <c r="BO38" s="150"/>
      <c r="BP38" s="150"/>
      <c r="BQ38" s="150"/>
      <c r="BR38" s="150"/>
      <c r="BS38" s="150"/>
      <c r="BT38" s="150"/>
      <c r="BU38" s="150"/>
      <c r="BV38" s="150"/>
      <c r="BW38" s="150"/>
      <c r="BX38" s="150"/>
      <c r="BY38" s="150"/>
      <c r="BZ38" s="150"/>
      <c r="CA38" s="150"/>
      <c r="CB38" s="150"/>
      <c r="CC38" s="150"/>
      <c r="CD38" s="150"/>
      <c r="CE38" s="150"/>
      <c r="CF38" s="150"/>
      <c r="CG38" s="151"/>
      <c r="CH38" s="187"/>
      <c r="CI38" s="188"/>
      <c r="CJ38" s="188"/>
      <c r="CK38" s="188"/>
      <c r="CL38" s="188"/>
      <c r="CM38" s="188"/>
      <c r="CN38" s="188"/>
      <c r="CO38" s="188"/>
      <c r="CP38" s="188"/>
      <c r="CQ38" s="188"/>
      <c r="CR38" s="188"/>
      <c r="CS38" s="188"/>
      <c r="CT38" s="188"/>
      <c r="CU38" s="188"/>
      <c r="CV38" s="188"/>
      <c r="CW38" s="189"/>
      <c r="CX38" s="241" t="s">
        <v>12</v>
      </c>
      <c r="CY38" s="242"/>
      <c r="CZ38" s="242"/>
      <c r="DA38" s="242"/>
      <c r="DB38" s="242"/>
      <c r="DC38" s="242"/>
      <c r="DD38" s="242"/>
      <c r="DE38" s="242"/>
      <c r="DF38" s="242"/>
      <c r="DG38" s="238"/>
      <c r="DH38" s="239"/>
      <c r="DI38" s="239"/>
      <c r="DJ38" s="239"/>
      <c r="DK38" s="239"/>
      <c r="DL38" s="239"/>
      <c r="DM38" s="239"/>
      <c r="DN38" s="239"/>
      <c r="DO38" s="239"/>
      <c r="DP38" s="239"/>
      <c r="DQ38" s="239"/>
      <c r="DR38" s="240"/>
      <c r="DS38" s="236"/>
      <c r="DT38" s="236"/>
      <c r="DU38" s="236"/>
      <c r="DV38" s="236"/>
      <c r="DW38" s="236"/>
      <c r="DX38" s="236"/>
      <c r="DY38" s="236"/>
      <c r="DZ38" s="236"/>
      <c r="EA38" s="236"/>
      <c r="EB38" s="236"/>
      <c r="EC38" s="236"/>
      <c r="ED38" s="236"/>
      <c r="EE38" s="236"/>
      <c r="EF38" s="236"/>
      <c r="EG38" s="237"/>
    </row>
    <row r="39" spans="1:137" ht="12.95" customHeight="1" x14ac:dyDescent="0.35">
      <c r="C39" s="3"/>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row>
    <row r="40" spans="1:137" ht="12.95" customHeight="1" x14ac:dyDescent="0.35"/>
  </sheetData>
  <sheetProtection formatCells="0" formatColumns="0" formatRows="0" deleteColumns="0" deleteRows="0"/>
  <mergeCells count="59">
    <mergeCell ref="BV27:CG28"/>
    <mergeCell ref="BJ27:BU28"/>
    <mergeCell ref="BV25:CG26"/>
    <mergeCell ref="BJ25:BU26"/>
    <mergeCell ref="BV23:CG24"/>
    <mergeCell ref="BJ23:BU24"/>
    <mergeCell ref="DS38:EG38"/>
    <mergeCell ref="DG38:DR38"/>
    <mergeCell ref="CX38:DF38"/>
    <mergeCell ref="CX29:EG30"/>
    <mergeCell ref="CX31:EG34"/>
    <mergeCell ref="AE1:EG1"/>
    <mergeCell ref="CX23:EG28"/>
    <mergeCell ref="AA34:BI38"/>
    <mergeCell ref="CZ2:DI2"/>
    <mergeCell ref="CZ3:DI3"/>
    <mergeCell ref="DJ3:DS3"/>
    <mergeCell ref="DJ2:DS2"/>
    <mergeCell ref="AE2:AH2"/>
    <mergeCell ref="AE3:AH3"/>
    <mergeCell ref="CP2:CY2"/>
    <mergeCell ref="EE35:EG37"/>
    <mergeCell ref="DK35:ED37"/>
    <mergeCell ref="DB35:DJ37"/>
    <mergeCell ref="CX35:DA37"/>
    <mergeCell ref="CH29:CK31"/>
    <mergeCell ref="CL29:CW31"/>
    <mergeCell ref="CP3:CY3"/>
    <mergeCell ref="AI2:CO2"/>
    <mergeCell ref="AI3:CO3"/>
    <mergeCell ref="BJ37:CG38"/>
    <mergeCell ref="BJ35:BU36"/>
    <mergeCell ref="BV35:CG36"/>
    <mergeCell ref="BV33:CG34"/>
    <mergeCell ref="BJ33:BU34"/>
    <mergeCell ref="BV31:CG32"/>
    <mergeCell ref="BJ31:BU32"/>
    <mergeCell ref="BV29:CG30"/>
    <mergeCell ref="BJ29:BU30"/>
    <mergeCell ref="CH23:CW25"/>
    <mergeCell ref="CH32:CW38"/>
    <mergeCell ref="CH26:CK28"/>
    <mergeCell ref="CL26:CW28"/>
    <mergeCell ref="DT2:EG6"/>
    <mergeCell ref="AE6:AH6"/>
    <mergeCell ref="AI6:CO6"/>
    <mergeCell ref="CP6:CY6"/>
    <mergeCell ref="CZ6:DI6"/>
    <mergeCell ref="DJ6:DS6"/>
    <mergeCell ref="AE5:AH5"/>
    <mergeCell ref="AI5:CO5"/>
    <mergeCell ref="CP5:CY5"/>
    <mergeCell ref="CZ5:DI5"/>
    <mergeCell ref="DJ5:DS5"/>
    <mergeCell ref="AE4:AH4"/>
    <mergeCell ref="AI4:CO4"/>
    <mergeCell ref="CP4:CY4"/>
    <mergeCell ref="CZ4:DI4"/>
    <mergeCell ref="DJ4:DS4"/>
  </mergeCells>
  <phoneticPr fontId="8" type="noConversion"/>
  <printOptions horizontalCentered="1" verticalCentered="1"/>
  <pageMargins left="0.3" right="0" top="0.25" bottom="0" header="0" footer="0.2"/>
  <pageSetup paperSize="3" scale="94" orientation="landscape" r:id="rId1"/>
  <headerFooter differentFirst="1" scaleWithDoc="0" alignWithMargins="0">
    <oddFooter xml:space="preserve">&amp;R&amp;13&amp;K000000
</oddFooter>
    <firstFooter>&amp;RSHEET  1  OF  &amp;N</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70"/>
  <sheetViews>
    <sheetView showWhiteSpace="0" view="pageLayout" zoomScale="90" zoomScaleNormal="100" zoomScalePageLayoutView="90" workbookViewId="0">
      <selection activeCell="A7" sqref="A7"/>
    </sheetView>
  </sheetViews>
  <sheetFormatPr defaultColWidth="3.265625" defaultRowHeight="12.75" x14ac:dyDescent="0.35"/>
  <cols>
    <col min="1" max="1" width="9.73046875" style="58" customWidth="1"/>
    <col min="2" max="2" width="54.59765625" style="32" customWidth="1"/>
    <col min="3" max="3" width="45" style="32" customWidth="1"/>
    <col min="4" max="4" width="14.86328125" style="88" customWidth="1"/>
    <col min="5" max="5" width="19.86328125" style="32" customWidth="1"/>
    <col min="6" max="6" width="25.3984375" style="32" customWidth="1"/>
    <col min="7" max="7" width="19.86328125" style="32" customWidth="1"/>
    <col min="8" max="8" width="25.3984375" style="32" customWidth="1"/>
    <col min="9" max="9" width="8.3984375" style="58" customWidth="1"/>
    <col min="10" max="10" width="32.265625" style="32" customWidth="1"/>
    <col min="11" max="16384" width="3.265625" style="32"/>
  </cols>
  <sheetData>
    <row r="1" spans="1:10" s="31" customFormat="1" ht="12.75" customHeight="1" x14ac:dyDescent="0.35">
      <c r="A1" s="109"/>
      <c r="B1" s="110"/>
      <c r="C1" s="265" t="s">
        <v>807</v>
      </c>
      <c r="D1" s="266"/>
      <c r="E1" s="273" t="s">
        <v>13</v>
      </c>
      <c r="F1" s="273"/>
      <c r="G1" s="273"/>
      <c r="H1" s="273"/>
      <c r="I1" s="273"/>
      <c r="J1" s="274"/>
    </row>
    <row r="2" spans="1:10" s="31" customFormat="1" ht="12.75" customHeight="1" x14ac:dyDescent="0.35">
      <c r="A2" s="111"/>
      <c r="B2" s="60"/>
      <c r="C2" s="267"/>
      <c r="D2" s="268"/>
      <c r="E2" s="257"/>
      <c r="F2" s="257"/>
      <c r="G2" s="257"/>
      <c r="H2" s="257"/>
      <c r="I2" s="257"/>
      <c r="J2" s="275"/>
    </row>
    <row r="3" spans="1:10" s="31" customFormat="1" ht="12.75" customHeight="1" x14ac:dyDescent="0.35">
      <c r="A3" s="112"/>
      <c r="B3" s="61"/>
      <c r="C3" s="269"/>
      <c r="D3" s="270"/>
      <c r="E3" s="257"/>
      <c r="F3" s="257"/>
      <c r="G3" s="257"/>
      <c r="H3" s="257"/>
      <c r="I3" s="257"/>
      <c r="J3" s="275"/>
    </row>
    <row r="4" spans="1:10" s="31" customFormat="1" ht="12.75" customHeight="1" x14ac:dyDescent="0.35">
      <c r="A4" s="113" t="s">
        <v>11</v>
      </c>
      <c r="B4" s="253" t="str">
        <f>'PL Title Page'!DK35</f>
        <v>PL10398535</v>
      </c>
      <c r="C4" s="263" t="s">
        <v>805</v>
      </c>
      <c r="D4" s="264"/>
      <c r="E4" s="86" t="s">
        <v>6</v>
      </c>
      <c r="F4" s="86" t="s">
        <v>0</v>
      </c>
      <c r="G4" s="64"/>
      <c r="H4" s="65"/>
      <c r="I4" s="85"/>
      <c r="J4" s="114"/>
    </row>
    <row r="5" spans="1:10" s="31" customFormat="1" ht="24.75" customHeight="1" x14ac:dyDescent="0.35">
      <c r="A5" s="115"/>
      <c r="B5" s="254"/>
      <c r="C5" s="259" t="str">
        <f>'PL Title Page'!$CX$31</f>
        <v>M1 ACTUATOR DRIVER</v>
      </c>
      <c r="D5" s="259"/>
      <c r="E5" s="87">
        <v>23835</v>
      </c>
      <c r="F5" s="87" t="str">
        <f>'PL Title Page'!EE35</f>
        <v>D</v>
      </c>
      <c r="G5" s="62"/>
      <c r="H5" s="108"/>
      <c r="I5" s="84"/>
      <c r="J5" s="116"/>
    </row>
    <row r="6" spans="1:10" s="31" customFormat="1" ht="13.15" customHeight="1" x14ac:dyDescent="0.35">
      <c r="A6" s="255" t="s">
        <v>10</v>
      </c>
      <c r="B6" s="260" t="s">
        <v>34</v>
      </c>
      <c r="C6" s="257" t="s">
        <v>9</v>
      </c>
      <c r="D6" s="257" t="s">
        <v>35</v>
      </c>
      <c r="E6" s="257" t="s">
        <v>43</v>
      </c>
      <c r="F6" s="257" t="s">
        <v>44</v>
      </c>
      <c r="G6" s="257" t="s">
        <v>42</v>
      </c>
      <c r="H6" s="257" t="s">
        <v>37</v>
      </c>
      <c r="I6" s="271" t="s">
        <v>36</v>
      </c>
      <c r="J6" s="275" t="s">
        <v>14</v>
      </c>
    </row>
    <row r="7" spans="1:10" s="31" customFormat="1" x14ac:dyDescent="0.35">
      <c r="A7" s="256"/>
      <c r="B7" s="261"/>
      <c r="C7" s="258"/>
      <c r="D7" s="258"/>
      <c r="E7" s="257"/>
      <c r="F7" s="257"/>
      <c r="G7" s="257"/>
      <c r="H7" s="257"/>
      <c r="I7" s="272"/>
      <c r="J7" s="275"/>
    </row>
    <row r="8" spans="1:10" s="31" customFormat="1" x14ac:dyDescent="0.35">
      <c r="A8" s="256"/>
      <c r="B8" s="262"/>
      <c r="C8" s="258"/>
      <c r="D8" s="258"/>
      <c r="E8" s="257"/>
      <c r="F8" s="257"/>
      <c r="G8" s="257"/>
      <c r="H8" s="257"/>
      <c r="I8" s="272"/>
      <c r="J8" s="275"/>
    </row>
    <row r="9" spans="1:10" s="57" customFormat="1" x14ac:dyDescent="0.35">
      <c r="A9" s="117">
        <f>ROW(A9)-ROW($A$8)</f>
        <v>1</v>
      </c>
      <c r="B9" s="102" t="s">
        <v>45</v>
      </c>
      <c r="C9" s="95" t="s">
        <v>46</v>
      </c>
      <c r="D9" s="96" t="s">
        <v>47</v>
      </c>
      <c r="E9" s="95" t="s">
        <v>48</v>
      </c>
      <c r="F9" s="97" t="s">
        <v>49</v>
      </c>
      <c r="G9" s="95" t="s">
        <v>50</v>
      </c>
      <c r="H9" s="94" t="s">
        <v>51</v>
      </c>
      <c r="I9" s="98">
        <v>1</v>
      </c>
      <c r="J9" s="118"/>
    </row>
    <row r="10" spans="1:10" s="57" customFormat="1" ht="38.950000000000003" customHeight="1" x14ac:dyDescent="0.35">
      <c r="A10" s="117">
        <f t="shared" ref="A10:A73" si="0">ROW(A10)-ROW($A$8)</f>
        <v>2</v>
      </c>
      <c r="B10" s="94" t="s">
        <v>52</v>
      </c>
      <c r="C10" s="95" t="s">
        <v>53</v>
      </c>
      <c r="D10" s="96" t="s">
        <v>54</v>
      </c>
      <c r="E10" s="95" t="s">
        <v>48</v>
      </c>
      <c r="F10" s="97" t="s">
        <v>55</v>
      </c>
      <c r="G10" s="95" t="s">
        <v>50</v>
      </c>
      <c r="H10" s="94" t="s">
        <v>56</v>
      </c>
      <c r="I10" s="98">
        <v>33</v>
      </c>
      <c r="J10" s="118"/>
    </row>
    <row r="11" spans="1:10" s="57" customFormat="1" x14ac:dyDescent="0.35">
      <c r="A11" s="117">
        <f t="shared" si="0"/>
        <v>3</v>
      </c>
      <c r="B11" s="94" t="s">
        <v>57</v>
      </c>
      <c r="C11" s="95" t="s">
        <v>58</v>
      </c>
      <c r="D11" s="96" t="s">
        <v>59</v>
      </c>
      <c r="E11" s="95" t="s">
        <v>48</v>
      </c>
      <c r="F11" s="97" t="s">
        <v>60</v>
      </c>
      <c r="G11" s="95" t="s">
        <v>61</v>
      </c>
      <c r="H11" s="94" t="s">
        <v>62</v>
      </c>
      <c r="I11" s="98">
        <v>2</v>
      </c>
      <c r="J11" s="118"/>
    </row>
    <row r="12" spans="1:10" s="57" customFormat="1" ht="25.5" x14ac:dyDescent="0.35">
      <c r="A12" s="117">
        <f t="shared" si="0"/>
        <v>4</v>
      </c>
      <c r="B12" s="94" t="s">
        <v>63</v>
      </c>
      <c r="C12" s="95" t="s">
        <v>64</v>
      </c>
      <c r="D12" s="96" t="s">
        <v>65</v>
      </c>
      <c r="E12" s="95" t="s">
        <v>48</v>
      </c>
      <c r="F12" s="97" t="s">
        <v>66</v>
      </c>
      <c r="G12" s="95" t="s">
        <v>61</v>
      </c>
      <c r="H12" s="94" t="s">
        <v>67</v>
      </c>
      <c r="I12" s="98">
        <v>13</v>
      </c>
      <c r="J12" s="118"/>
    </row>
    <row r="13" spans="1:10" s="57" customFormat="1" x14ac:dyDescent="0.35">
      <c r="A13" s="117">
        <f t="shared" si="0"/>
        <v>5</v>
      </c>
      <c r="B13" s="94" t="s">
        <v>68</v>
      </c>
      <c r="C13" s="95" t="s">
        <v>69</v>
      </c>
      <c r="D13" s="96" t="s">
        <v>65</v>
      </c>
      <c r="E13" s="95" t="s">
        <v>70</v>
      </c>
      <c r="F13" s="97" t="s">
        <v>71</v>
      </c>
      <c r="G13" s="95" t="s">
        <v>61</v>
      </c>
      <c r="H13" s="94" t="s">
        <v>72</v>
      </c>
      <c r="I13" s="98">
        <v>3</v>
      </c>
      <c r="J13" s="118"/>
    </row>
    <row r="14" spans="1:10" s="57" customFormat="1" x14ac:dyDescent="0.35">
      <c r="A14" s="117">
        <f t="shared" si="0"/>
        <v>6</v>
      </c>
      <c r="B14" s="94" t="s">
        <v>73</v>
      </c>
      <c r="C14" s="95" t="s">
        <v>74</v>
      </c>
      <c r="D14" s="96" t="s">
        <v>75</v>
      </c>
      <c r="E14" s="95" t="s">
        <v>76</v>
      </c>
      <c r="F14" s="97" t="s">
        <v>77</v>
      </c>
      <c r="G14" s="95" t="s">
        <v>50</v>
      </c>
      <c r="H14" s="94" t="s">
        <v>78</v>
      </c>
      <c r="I14" s="98">
        <v>8</v>
      </c>
      <c r="J14" s="118"/>
    </row>
    <row r="15" spans="1:10" s="57" customFormat="1" x14ac:dyDescent="0.35">
      <c r="A15" s="117">
        <f t="shared" si="0"/>
        <v>7</v>
      </c>
      <c r="B15" s="94" t="s">
        <v>79</v>
      </c>
      <c r="C15" s="95" t="s">
        <v>80</v>
      </c>
      <c r="D15" s="96" t="s">
        <v>54</v>
      </c>
      <c r="E15" s="95" t="s">
        <v>76</v>
      </c>
      <c r="F15" s="97" t="s">
        <v>81</v>
      </c>
      <c r="G15" s="95" t="s">
        <v>61</v>
      </c>
      <c r="H15" s="94" t="s">
        <v>82</v>
      </c>
      <c r="I15" s="98">
        <v>8</v>
      </c>
      <c r="J15" s="118"/>
    </row>
    <row r="16" spans="1:10" s="57" customFormat="1" x14ac:dyDescent="0.35">
      <c r="A16" s="117">
        <f t="shared" si="0"/>
        <v>8</v>
      </c>
      <c r="B16" s="94" t="s">
        <v>83</v>
      </c>
      <c r="C16" s="95" t="s">
        <v>84</v>
      </c>
      <c r="D16" s="96" t="s">
        <v>54</v>
      </c>
      <c r="E16" s="95" t="s">
        <v>48</v>
      </c>
      <c r="F16" s="97" t="s">
        <v>85</v>
      </c>
      <c r="G16" s="95" t="s">
        <v>61</v>
      </c>
      <c r="H16" s="94" t="s">
        <v>86</v>
      </c>
      <c r="I16" s="98">
        <v>4</v>
      </c>
      <c r="J16" s="118"/>
    </row>
    <row r="17" spans="1:10" s="57" customFormat="1" x14ac:dyDescent="0.35">
      <c r="A17" s="117">
        <f t="shared" si="0"/>
        <v>9</v>
      </c>
      <c r="B17" s="94" t="s">
        <v>87</v>
      </c>
      <c r="C17" s="95" t="s">
        <v>88</v>
      </c>
      <c r="D17" s="96" t="s">
        <v>89</v>
      </c>
      <c r="E17" s="95" t="s">
        <v>90</v>
      </c>
      <c r="F17" s="97" t="s">
        <v>91</v>
      </c>
      <c r="G17" s="95" t="s">
        <v>61</v>
      </c>
      <c r="H17" s="94" t="s">
        <v>92</v>
      </c>
      <c r="I17" s="98">
        <v>3</v>
      </c>
      <c r="J17" s="118"/>
    </row>
    <row r="18" spans="1:10" s="57" customFormat="1" x14ac:dyDescent="0.35">
      <c r="A18" s="117">
        <f t="shared" si="0"/>
        <v>10</v>
      </c>
      <c r="B18" s="94" t="s">
        <v>93</v>
      </c>
      <c r="C18" s="95" t="s">
        <v>94</v>
      </c>
      <c r="D18" s="96" t="s">
        <v>65</v>
      </c>
      <c r="E18" s="95" t="s">
        <v>48</v>
      </c>
      <c r="F18" s="97" t="s">
        <v>95</v>
      </c>
      <c r="G18" s="95" t="s">
        <v>61</v>
      </c>
      <c r="H18" s="94" t="s">
        <v>96</v>
      </c>
      <c r="I18" s="98">
        <v>3</v>
      </c>
      <c r="J18" s="118"/>
    </row>
    <row r="19" spans="1:10" s="57" customFormat="1" x14ac:dyDescent="0.35">
      <c r="A19" s="117">
        <f t="shared" si="0"/>
        <v>11</v>
      </c>
      <c r="B19" s="94" t="s">
        <v>97</v>
      </c>
      <c r="C19" s="95" t="s">
        <v>98</v>
      </c>
      <c r="D19" s="96" t="s">
        <v>75</v>
      </c>
      <c r="E19" s="95" t="s">
        <v>99</v>
      </c>
      <c r="F19" s="97" t="s">
        <v>100</v>
      </c>
      <c r="G19" s="95" t="s">
        <v>61</v>
      </c>
      <c r="H19" s="94" t="s">
        <v>101</v>
      </c>
      <c r="I19" s="98">
        <v>3</v>
      </c>
      <c r="J19" s="118"/>
    </row>
    <row r="20" spans="1:10" s="57" customFormat="1" x14ac:dyDescent="0.35">
      <c r="A20" s="117">
        <f t="shared" si="0"/>
        <v>12</v>
      </c>
      <c r="B20" s="94" t="s">
        <v>102</v>
      </c>
      <c r="C20" s="95" t="s">
        <v>103</v>
      </c>
      <c r="D20" s="96" t="s">
        <v>104</v>
      </c>
      <c r="E20" s="95" t="s">
        <v>99</v>
      </c>
      <c r="F20" s="97" t="s">
        <v>105</v>
      </c>
      <c r="G20" s="95" t="s">
        <v>61</v>
      </c>
      <c r="H20" s="94" t="s">
        <v>106</v>
      </c>
      <c r="I20" s="98">
        <v>2</v>
      </c>
      <c r="J20" s="118"/>
    </row>
    <row r="21" spans="1:10" s="57" customFormat="1" ht="25.5" x14ac:dyDescent="0.35">
      <c r="A21" s="117">
        <f t="shared" si="0"/>
        <v>13</v>
      </c>
      <c r="B21" s="94" t="s">
        <v>107</v>
      </c>
      <c r="C21" s="95" t="s">
        <v>108</v>
      </c>
      <c r="D21" s="96" t="s">
        <v>65</v>
      </c>
      <c r="E21" s="95" t="s">
        <v>48</v>
      </c>
      <c r="F21" s="97" t="s">
        <v>109</v>
      </c>
      <c r="G21" s="95" t="s">
        <v>61</v>
      </c>
      <c r="H21" s="94" t="s">
        <v>110</v>
      </c>
      <c r="I21" s="98">
        <v>14</v>
      </c>
      <c r="J21" s="118"/>
    </row>
    <row r="22" spans="1:10" s="57" customFormat="1" x14ac:dyDescent="0.35">
      <c r="A22" s="117">
        <f t="shared" si="0"/>
        <v>14</v>
      </c>
      <c r="B22" s="94" t="s">
        <v>111</v>
      </c>
      <c r="C22" s="95" t="s">
        <v>112</v>
      </c>
      <c r="D22" s="96" t="s">
        <v>65</v>
      </c>
      <c r="E22" s="95" t="s">
        <v>48</v>
      </c>
      <c r="F22" s="97" t="s">
        <v>113</v>
      </c>
      <c r="G22" s="95" t="s">
        <v>61</v>
      </c>
      <c r="H22" s="94" t="s">
        <v>114</v>
      </c>
      <c r="I22" s="98">
        <v>3</v>
      </c>
      <c r="J22" s="118"/>
    </row>
    <row r="23" spans="1:10" s="57" customFormat="1" x14ac:dyDescent="0.35">
      <c r="A23" s="117">
        <f t="shared" si="0"/>
        <v>15</v>
      </c>
      <c r="B23" s="94" t="s">
        <v>115</v>
      </c>
      <c r="C23" s="95" t="s">
        <v>116</v>
      </c>
      <c r="D23" s="96" t="s">
        <v>117</v>
      </c>
      <c r="E23" s="95" t="s">
        <v>76</v>
      </c>
      <c r="F23" s="97" t="s">
        <v>118</v>
      </c>
      <c r="G23" s="95" t="s">
        <v>61</v>
      </c>
      <c r="H23" s="94" t="s">
        <v>119</v>
      </c>
      <c r="I23" s="98">
        <v>2</v>
      </c>
      <c r="J23" s="118"/>
    </row>
    <row r="24" spans="1:10" s="57" customFormat="1" x14ac:dyDescent="0.35">
      <c r="A24" s="117">
        <f t="shared" si="0"/>
        <v>16</v>
      </c>
      <c r="B24" s="94" t="s">
        <v>120</v>
      </c>
      <c r="C24" s="95" t="s">
        <v>121</v>
      </c>
      <c r="D24" s="96" t="s">
        <v>65</v>
      </c>
      <c r="E24" s="95" t="s">
        <v>70</v>
      </c>
      <c r="F24" s="97" t="s">
        <v>122</v>
      </c>
      <c r="G24" s="95" t="s">
        <v>61</v>
      </c>
      <c r="H24" s="94" t="s">
        <v>123</v>
      </c>
      <c r="I24" s="98">
        <v>10</v>
      </c>
      <c r="J24" s="118"/>
    </row>
    <row r="25" spans="1:10" s="57" customFormat="1" x14ac:dyDescent="0.35">
      <c r="A25" s="117">
        <f t="shared" si="0"/>
        <v>17</v>
      </c>
      <c r="B25" s="94" t="s">
        <v>796</v>
      </c>
      <c r="C25" s="95" t="s">
        <v>124</v>
      </c>
      <c r="D25" s="96" t="s">
        <v>65</v>
      </c>
      <c r="E25" s="95" t="s">
        <v>48</v>
      </c>
      <c r="F25" s="97" t="s">
        <v>125</v>
      </c>
      <c r="G25" s="95" t="s">
        <v>61</v>
      </c>
      <c r="H25" s="94" t="s">
        <v>126</v>
      </c>
      <c r="I25" s="98">
        <v>1</v>
      </c>
      <c r="J25" s="118"/>
    </row>
    <row r="26" spans="1:10" s="57" customFormat="1" ht="26.35" customHeight="1" x14ac:dyDescent="0.35">
      <c r="A26" s="117">
        <f t="shared" si="0"/>
        <v>18</v>
      </c>
      <c r="B26" s="94" t="s">
        <v>127</v>
      </c>
      <c r="C26" s="95" t="s">
        <v>128</v>
      </c>
      <c r="D26" s="96" t="s">
        <v>129</v>
      </c>
      <c r="E26" s="95" t="s">
        <v>76</v>
      </c>
      <c r="F26" s="97" t="s">
        <v>130</v>
      </c>
      <c r="G26" s="95" t="s">
        <v>61</v>
      </c>
      <c r="H26" s="94" t="s">
        <v>131</v>
      </c>
      <c r="I26" s="98">
        <v>4</v>
      </c>
      <c r="J26" s="118" t="s">
        <v>786</v>
      </c>
    </row>
    <row r="27" spans="1:10" s="57" customFormat="1" x14ac:dyDescent="0.35">
      <c r="A27" s="117">
        <f t="shared" si="0"/>
        <v>19</v>
      </c>
      <c r="B27" s="94" t="s">
        <v>132</v>
      </c>
      <c r="C27" s="95" t="s">
        <v>133</v>
      </c>
      <c r="D27" s="96" t="s">
        <v>54</v>
      </c>
      <c r="E27" s="95" t="s">
        <v>48</v>
      </c>
      <c r="F27" s="97" t="s">
        <v>134</v>
      </c>
      <c r="G27" s="95" t="s">
        <v>50</v>
      </c>
      <c r="H27" s="94" t="s">
        <v>135</v>
      </c>
      <c r="I27" s="98">
        <v>1</v>
      </c>
      <c r="J27" s="118"/>
    </row>
    <row r="28" spans="1:10" s="57" customFormat="1" x14ac:dyDescent="0.35">
      <c r="A28" s="117">
        <f t="shared" si="0"/>
        <v>20</v>
      </c>
      <c r="B28" s="94" t="s">
        <v>136</v>
      </c>
      <c r="C28" s="95" t="s">
        <v>137</v>
      </c>
      <c r="D28" s="96" t="s">
        <v>89</v>
      </c>
      <c r="E28" s="95" t="s">
        <v>70</v>
      </c>
      <c r="F28" s="97" t="s">
        <v>138</v>
      </c>
      <c r="G28" s="95" t="s">
        <v>61</v>
      </c>
      <c r="H28" s="94" t="s">
        <v>139</v>
      </c>
      <c r="I28" s="98">
        <v>2</v>
      </c>
      <c r="J28" s="118"/>
    </row>
    <row r="29" spans="1:10" s="57" customFormat="1" x14ac:dyDescent="0.35">
      <c r="A29" s="117">
        <f t="shared" si="0"/>
        <v>21</v>
      </c>
      <c r="B29" s="94" t="s">
        <v>140</v>
      </c>
      <c r="C29" s="95" t="s">
        <v>141</v>
      </c>
      <c r="D29" s="96" t="s">
        <v>54</v>
      </c>
      <c r="E29" s="95" t="s">
        <v>76</v>
      </c>
      <c r="F29" s="97" t="s">
        <v>142</v>
      </c>
      <c r="G29" s="95" t="s">
        <v>61</v>
      </c>
      <c r="H29" s="94" t="s">
        <v>143</v>
      </c>
      <c r="I29" s="98">
        <v>4</v>
      </c>
      <c r="J29" s="118"/>
    </row>
    <row r="30" spans="1:10" s="57" customFormat="1" x14ac:dyDescent="0.35">
      <c r="A30" s="117">
        <f t="shared" si="0"/>
        <v>22</v>
      </c>
      <c r="B30" s="94" t="s">
        <v>144</v>
      </c>
      <c r="C30" s="95" t="s">
        <v>145</v>
      </c>
      <c r="D30" s="96" t="s">
        <v>75</v>
      </c>
      <c r="E30" s="95" t="s">
        <v>90</v>
      </c>
      <c r="F30" s="97" t="s">
        <v>146</v>
      </c>
      <c r="G30" s="95" t="s">
        <v>61</v>
      </c>
      <c r="H30" s="94" t="s">
        <v>147</v>
      </c>
      <c r="I30" s="98">
        <v>3</v>
      </c>
      <c r="J30" s="118"/>
    </row>
    <row r="31" spans="1:10" s="57" customFormat="1" x14ac:dyDescent="0.35">
      <c r="A31" s="117">
        <f t="shared" si="0"/>
        <v>23</v>
      </c>
      <c r="B31" s="94" t="s">
        <v>148</v>
      </c>
      <c r="C31" s="95" t="s">
        <v>149</v>
      </c>
      <c r="D31" s="96" t="s">
        <v>104</v>
      </c>
      <c r="E31" s="95" t="s">
        <v>70</v>
      </c>
      <c r="F31" s="97" t="s">
        <v>150</v>
      </c>
      <c r="G31" s="95" t="s">
        <v>61</v>
      </c>
      <c r="H31" s="94" t="s">
        <v>151</v>
      </c>
      <c r="I31" s="98">
        <v>2</v>
      </c>
      <c r="J31" s="118"/>
    </row>
    <row r="32" spans="1:10" s="57" customFormat="1" x14ac:dyDescent="0.35">
      <c r="A32" s="117">
        <f t="shared" si="0"/>
        <v>24</v>
      </c>
      <c r="B32" s="94" t="s">
        <v>152</v>
      </c>
      <c r="C32" s="95" t="s">
        <v>153</v>
      </c>
      <c r="D32" s="96" t="s">
        <v>65</v>
      </c>
      <c r="E32" s="95" t="s">
        <v>70</v>
      </c>
      <c r="F32" s="97" t="s">
        <v>154</v>
      </c>
      <c r="G32" s="95" t="s">
        <v>61</v>
      </c>
      <c r="H32" s="94" t="s">
        <v>155</v>
      </c>
      <c r="I32" s="98">
        <v>1</v>
      </c>
      <c r="J32" s="118"/>
    </row>
    <row r="33" spans="1:10" s="57" customFormat="1" x14ac:dyDescent="0.35">
      <c r="A33" s="117">
        <f t="shared" si="0"/>
        <v>25</v>
      </c>
      <c r="B33" s="94" t="s">
        <v>156</v>
      </c>
      <c r="C33" s="95" t="s">
        <v>157</v>
      </c>
      <c r="D33" s="96" t="s">
        <v>59</v>
      </c>
      <c r="E33" s="95" t="s">
        <v>48</v>
      </c>
      <c r="F33" s="97" t="s">
        <v>158</v>
      </c>
      <c r="G33" s="95" t="s">
        <v>61</v>
      </c>
      <c r="H33" s="94" t="s">
        <v>159</v>
      </c>
      <c r="I33" s="98">
        <v>2</v>
      </c>
      <c r="J33" s="118"/>
    </row>
    <row r="34" spans="1:10" s="57" customFormat="1" x14ac:dyDescent="0.35">
      <c r="A34" s="117">
        <f t="shared" si="0"/>
        <v>26</v>
      </c>
      <c r="B34" s="94" t="s">
        <v>160</v>
      </c>
      <c r="C34" s="95" t="s">
        <v>161</v>
      </c>
      <c r="D34" s="96" t="s">
        <v>59</v>
      </c>
      <c r="E34" s="95" t="s">
        <v>48</v>
      </c>
      <c r="F34" s="97" t="s">
        <v>162</v>
      </c>
      <c r="G34" s="95" t="s">
        <v>50</v>
      </c>
      <c r="H34" s="94" t="s">
        <v>163</v>
      </c>
      <c r="I34" s="98">
        <v>3</v>
      </c>
      <c r="J34" s="118"/>
    </row>
    <row r="35" spans="1:10" s="57" customFormat="1" x14ac:dyDescent="0.35">
      <c r="A35" s="117">
        <f t="shared" si="0"/>
        <v>27</v>
      </c>
      <c r="B35" s="94" t="s">
        <v>164</v>
      </c>
      <c r="C35" s="95" t="s">
        <v>165</v>
      </c>
      <c r="D35" s="96" t="s">
        <v>117</v>
      </c>
      <c r="E35" s="95" t="s">
        <v>76</v>
      </c>
      <c r="F35" s="97" t="s">
        <v>166</v>
      </c>
      <c r="G35" s="95" t="s">
        <v>61</v>
      </c>
      <c r="H35" s="94" t="s">
        <v>167</v>
      </c>
      <c r="I35" s="98">
        <v>3</v>
      </c>
      <c r="J35" s="118"/>
    </row>
    <row r="36" spans="1:10" s="57" customFormat="1" ht="25.5" x14ac:dyDescent="0.35">
      <c r="A36" s="117">
        <f t="shared" si="0"/>
        <v>28</v>
      </c>
      <c r="B36" s="94" t="s">
        <v>168</v>
      </c>
      <c r="C36" s="95" t="s">
        <v>169</v>
      </c>
      <c r="D36" s="96" t="s">
        <v>129</v>
      </c>
      <c r="E36" s="95" t="s">
        <v>48</v>
      </c>
      <c r="F36" s="97" t="s">
        <v>170</v>
      </c>
      <c r="G36" s="95" t="s">
        <v>61</v>
      </c>
      <c r="H36" s="94" t="s">
        <v>171</v>
      </c>
      <c r="I36" s="98">
        <v>14</v>
      </c>
      <c r="J36" s="118"/>
    </row>
    <row r="37" spans="1:10" s="57" customFormat="1" x14ac:dyDescent="0.35">
      <c r="A37" s="117">
        <f t="shared" si="0"/>
        <v>29</v>
      </c>
      <c r="B37" s="94" t="s">
        <v>172</v>
      </c>
      <c r="C37" s="95" t="s">
        <v>173</v>
      </c>
      <c r="D37" s="96" t="s">
        <v>89</v>
      </c>
      <c r="E37" s="95" t="s">
        <v>70</v>
      </c>
      <c r="F37" s="97" t="s">
        <v>174</v>
      </c>
      <c r="G37" s="95" t="s">
        <v>61</v>
      </c>
      <c r="H37" s="94" t="s">
        <v>175</v>
      </c>
      <c r="I37" s="98">
        <v>2</v>
      </c>
      <c r="J37" s="118"/>
    </row>
    <row r="38" spans="1:10" s="57" customFormat="1" x14ac:dyDescent="0.35">
      <c r="A38" s="117">
        <f t="shared" si="0"/>
        <v>30</v>
      </c>
      <c r="B38" s="94" t="s">
        <v>176</v>
      </c>
      <c r="C38" s="95" t="s">
        <v>177</v>
      </c>
      <c r="D38" s="96" t="s">
        <v>54</v>
      </c>
      <c r="E38" s="95" t="s">
        <v>76</v>
      </c>
      <c r="F38" s="97" t="s">
        <v>178</v>
      </c>
      <c r="G38" s="95" t="s">
        <v>61</v>
      </c>
      <c r="H38" s="94" t="s">
        <v>179</v>
      </c>
      <c r="I38" s="98">
        <v>2</v>
      </c>
      <c r="J38" s="118"/>
    </row>
    <row r="39" spans="1:10" s="57" customFormat="1" x14ac:dyDescent="0.35">
      <c r="A39" s="117">
        <f t="shared" si="0"/>
        <v>31</v>
      </c>
      <c r="B39" s="94" t="s">
        <v>180</v>
      </c>
      <c r="C39" s="95" t="s">
        <v>181</v>
      </c>
      <c r="D39" s="96" t="s">
        <v>104</v>
      </c>
      <c r="E39" s="95" t="s">
        <v>99</v>
      </c>
      <c r="F39" s="97" t="s">
        <v>182</v>
      </c>
      <c r="G39" s="95" t="s">
        <v>61</v>
      </c>
      <c r="H39" s="94" t="s">
        <v>183</v>
      </c>
      <c r="I39" s="98">
        <v>4</v>
      </c>
      <c r="J39" s="118"/>
    </row>
    <row r="40" spans="1:10" s="57" customFormat="1" x14ac:dyDescent="0.35">
      <c r="A40" s="117">
        <f t="shared" si="0"/>
        <v>32</v>
      </c>
      <c r="B40" s="94" t="s">
        <v>184</v>
      </c>
      <c r="C40" s="95" t="s">
        <v>185</v>
      </c>
      <c r="D40" s="96" t="s">
        <v>117</v>
      </c>
      <c r="E40" s="95" t="s">
        <v>48</v>
      </c>
      <c r="F40" s="97" t="s">
        <v>186</v>
      </c>
      <c r="G40" s="95" t="s">
        <v>61</v>
      </c>
      <c r="H40" s="94" t="s">
        <v>187</v>
      </c>
      <c r="I40" s="98">
        <v>2</v>
      </c>
      <c r="J40" s="118"/>
    </row>
    <row r="41" spans="1:10" s="57" customFormat="1" x14ac:dyDescent="0.35">
      <c r="A41" s="117">
        <f t="shared" si="0"/>
        <v>33</v>
      </c>
      <c r="B41" s="94" t="s">
        <v>188</v>
      </c>
      <c r="C41" s="95" t="s">
        <v>189</v>
      </c>
      <c r="D41" s="96" t="s">
        <v>59</v>
      </c>
      <c r="E41" s="95" t="s">
        <v>76</v>
      </c>
      <c r="F41" s="97" t="s">
        <v>190</v>
      </c>
      <c r="G41" s="95" t="s">
        <v>50</v>
      </c>
      <c r="H41" s="94" t="s">
        <v>191</v>
      </c>
      <c r="I41" s="98">
        <v>5</v>
      </c>
      <c r="J41" s="118"/>
    </row>
    <row r="42" spans="1:10" s="57" customFormat="1" x14ac:dyDescent="0.35">
      <c r="A42" s="117">
        <f t="shared" si="0"/>
        <v>34</v>
      </c>
      <c r="B42" s="94" t="s">
        <v>192</v>
      </c>
      <c r="C42" s="95" t="s">
        <v>193</v>
      </c>
      <c r="D42" s="96" t="s">
        <v>59</v>
      </c>
      <c r="E42" s="95" t="s">
        <v>48</v>
      </c>
      <c r="F42" s="97" t="s">
        <v>194</v>
      </c>
      <c r="G42" s="95" t="s">
        <v>50</v>
      </c>
      <c r="H42" s="94" t="s">
        <v>195</v>
      </c>
      <c r="I42" s="98">
        <v>1</v>
      </c>
      <c r="J42" s="118"/>
    </row>
    <row r="43" spans="1:10" s="57" customFormat="1" ht="55.5" customHeight="1" x14ac:dyDescent="0.35">
      <c r="A43" s="117">
        <f t="shared" si="0"/>
        <v>35</v>
      </c>
      <c r="B43" s="94" t="s">
        <v>196</v>
      </c>
      <c r="C43" s="95" t="s">
        <v>197</v>
      </c>
      <c r="D43" s="96" t="s">
        <v>89</v>
      </c>
      <c r="E43" s="95" t="s">
        <v>70</v>
      </c>
      <c r="F43" s="97" t="s">
        <v>198</v>
      </c>
      <c r="G43" s="95" t="s">
        <v>61</v>
      </c>
      <c r="H43" s="94" t="s">
        <v>199</v>
      </c>
      <c r="I43" s="98">
        <v>39</v>
      </c>
      <c r="J43" s="118"/>
    </row>
    <row r="44" spans="1:10" s="57" customFormat="1" ht="13.6" customHeight="1" x14ac:dyDescent="0.35">
      <c r="A44" s="117">
        <f t="shared" si="0"/>
        <v>36</v>
      </c>
      <c r="B44" s="94" t="s">
        <v>200</v>
      </c>
      <c r="C44" s="95" t="s">
        <v>201</v>
      </c>
      <c r="D44" s="96" t="s">
        <v>54</v>
      </c>
      <c r="E44" s="95" t="s">
        <v>76</v>
      </c>
      <c r="F44" s="97" t="s">
        <v>202</v>
      </c>
      <c r="G44" s="95" t="s">
        <v>61</v>
      </c>
      <c r="H44" s="94" t="s">
        <v>203</v>
      </c>
      <c r="I44" s="98">
        <v>10</v>
      </c>
      <c r="J44" s="118"/>
    </row>
    <row r="45" spans="1:10" s="57" customFormat="1" x14ac:dyDescent="0.35">
      <c r="A45" s="117">
        <f t="shared" si="0"/>
        <v>37</v>
      </c>
      <c r="B45" s="94" t="s">
        <v>204</v>
      </c>
      <c r="C45" s="95" t="s">
        <v>205</v>
      </c>
      <c r="D45" s="96" t="s">
        <v>54</v>
      </c>
      <c r="E45" s="95" t="s">
        <v>48</v>
      </c>
      <c r="F45" s="97" t="s">
        <v>206</v>
      </c>
      <c r="G45" s="95" t="s">
        <v>61</v>
      </c>
      <c r="H45" s="94" t="s">
        <v>207</v>
      </c>
      <c r="I45" s="98">
        <v>1</v>
      </c>
      <c r="J45" s="118"/>
    </row>
    <row r="46" spans="1:10" s="57" customFormat="1" x14ac:dyDescent="0.35">
      <c r="A46" s="117">
        <f t="shared" si="0"/>
        <v>38</v>
      </c>
      <c r="B46" s="94" t="s">
        <v>208</v>
      </c>
      <c r="C46" s="95" t="s">
        <v>209</v>
      </c>
      <c r="D46" s="96" t="s">
        <v>47</v>
      </c>
      <c r="E46" s="95" t="s">
        <v>76</v>
      </c>
      <c r="F46" s="97" t="s">
        <v>210</v>
      </c>
      <c r="G46" s="95" t="s">
        <v>61</v>
      </c>
      <c r="H46" s="94" t="s">
        <v>211</v>
      </c>
      <c r="I46" s="98">
        <v>3</v>
      </c>
      <c r="J46" s="118"/>
    </row>
    <row r="47" spans="1:10" s="57" customFormat="1" x14ac:dyDescent="0.35">
      <c r="A47" s="117">
        <f t="shared" si="0"/>
        <v>39</v>
      </c>
      <c r="B47" s="94" t="s">
        <v>212</v>
      </c>
      <c r="C47" s="95" t="s">
        <v>213</v>
      </c>
      <c r="D47" s="96" t="s">
        <v>214</v>
      </c>
      <c r="E47" s="95" t="s">
        <v>76</v>
      </c>
      <c r="F47" s="97" t="s">
        <v>215</v>
      </c>
      <c r="G47" s="95" t="s">
        <v>61</v>
      </c>
      <c r="H47" s="94" t="s">
        <v>216</v>
      </c>
      <c r="I47" s="98">
        <v>2</v>
      </c>
      <c r="J47" s="118"/>
    </row>
    <row r="48" spans="1:10" s="57" customFormat="1" x14ac:dyDescent="0.35">
      <c r="A48" s="117">
        <f t="shared" si="0"/>
        <v>40</v>
      </c>
      <c r="B48" s="94" t="s">
        <v>217</v>
      </c>
      <c r="C48" s="95" t="s">
        <v>218</v>
      </c>
      <c r="D48" s="96" t="s">
        <v>75</v>
      </c>
      <c r="E48" s="95" t="s">
        <v>48</v>
      </c>
      <c r="F48" s="97" t="s">
        <v>219</v>
      </c>
      <c r="G48" s="95" t="s">
        <v>61</v>
      </c>
      <c r="H48" s="94" t="s">
        <v>220</v>
      </c>
      <c r="I48" s="98">
        <v>10</v>
      </c>
      <c r="J48" s="118"/>
    </row>
    <row r="49" spans="1:10" s="57" customFormat="1" x14ac:dyDescent="0.35">
      <c r="A49" s="117">
        <f t="shared" si="0"/>
        <v>41</v>
      </c>
      <c r="B49" s="94" t="s">
        <v>221</v>
      </c>
      <c r="C49" s="95" t="s">
        <v>222</v>
      </c>
      <c r="D49" s="96" t="s">
        <v>54</v>
      </c>
      <c r="E49" s="95" t="s">
        <v>76</v>
      </c>
      <c r="F49" s="97" t="s">
        <v>223</v>
      </c>
      <c r="G49" s="95" t="s">
        <v>61</v>
      </c>
      <c r="H49" s="94" t="s">
        <v>224</v>
      </c>
      <c r="I49" s="98">
        <v>2</v>
      </c>
      <c r="J49" s="118"/>
    </row>
    <row r="50" spans="1:10" s="57" customFormat="1" ht="13.6" customHeight="1" x14ac:dyDescent="0.35">
      <c r="A50" s="117">
        <f t="shared" si="0"/>
        <v>42</v>
      </c>
      <c r="B50" s="94" t="s">
        <v>225</v>
      </c>
      <c r="C50" s="95" t="s">
        <v>226</v>
      </c>
      <c r="D50" s="105" t="s">
        <v>227</v>
      </c>
      <c r="E50" s="95" t="s">
        <v>228</v>
      </c>
      <c r="F50" s="97" t="s">
        <v>227</v>
      </c>
      <c r="G50" s="95" t="s">
        <v>61</v>
      </c>
      <c r="H50" s="94" t="s">
        <v>229</v>
      </c>
      <c r="I50" s="98">
        <v>1</v>
      </c>
      <c r="J50" s="118"/>
    </row>
    <row r="51" spans="1:10" s="57" customFormat="1" ht="27" customHeight="1" x14ac:dyDescent="0.35">
      <c r="A51" s="117">
        <f t="shared" si="0"/>
        <v>43</v>
      </c>
      <c r="B51" s="94" t="s">
        <v>230</v>
      </c>
      <c r="C51" s="95" t="s">
        <v>778</v>
      </c>
      <c r="D51" s="96" t="s">
        <v>777</v>
      </c>
      <c r="E51" s="95" t="s">
        <v>228</v>
      </c>
      <c r="F51" s="97" t="s">
        <v>794</v>
      </c>
      <c r="G51" s="95" t="s">
        <v>61</v>
      </c>
      <c r="H51" s="94" t="s">
        <v>795</v>
      </c>
      <c r="I51" s="98">
        <v>1</v>
      </c>
      <c r="J51" s="118"/>
    </row>
    <row r="52" spans="1:10" s="57" customFormat="1" ht="25.5" x14ac:dyDescent="0.35">
      <c r="A52" s="117">
        <f t="shared" si="0"/>
        <v>44</v>
      </c>
      <c r="B52" s="94" t="s">
        <v>231</v>
      </c>
      <c r="C52" s="95" t="s">
        <v>775</v>
      </c>
      <c r="D52" s="96" t="s">
        <v>771</v>
      </c>
      <c r="E52" s="95" t="s">
        <v>228</v>
      </c>
      <c r="F52" s="97" t="s">
        <v>769</v>
      </c>
      <c r="G52" s="95" t="s">
        <v>61</v>
      </c>
      <c r="H52" s="94" t="s">
        <v>770</v>
      </c>
      <c r="I52" s="98">
        <v>1</v>
      </c>
      <c r="J52" s="118"/>
    </row>
    <row r="53" spans="1:10" s="57" customFormat="1" ht="25.5" customHeight="1" x14ac:dyDescent="0.35">
      <c r="A53" s="117">
        <f t="shared" si="0"/>
        <v>45</v>
      </c>
      <c r="B53" s="94" t="s">
        <v>232</v>
      </c>
      <c r="C53" s="95" t="s">
        <v>776</v>
      </c>
      <c r="D53" s="96" t="s">
        <v>774</v>
      </c>
      <c r="E53" s="95" t="s">
        <v>228</v>
      </c>
      <c r="F53" s="97" t="s">
        <v>773</v>
      </c>
      <c r="G53" s="95" t="s">
        <v>61</v>
      </c>
      <c r="H53" s="94" t="s">
        <v>772</v>
      </c>
      <c r="I53" s="98">
        <v>1</v>
      </c>
      <c r="J53" s="118"/>
    </row>
    <row r="54" spans="1:10" s="57" customFormat="1" x14ac:dyDescent="0.35">
      <c r="A54" s="117">
        <f>ROW(A54)-ROW($A$8)</f>
        <v>46</v>
      </c>
      <c r="B54" s="94" t="s">
        <v>251</v>
      </c>
      <c r="C54" s="95" t="s">
        <v>780</v>
      </c>
      <c r="D54" s="96"/>
      <c r="E54" s="95" t="s">
        <v>781</v>
      </c>
      <c r="F54" s="97" t="s">
        <v>782</v>
      </c>
      <c r="G54" s="95" t="s">
        <v>61</v>
      </c>
      <c r="H54" s="94" t="s">
        <v>783</v>
      </c>
      <c r="I54" s="98">
        <v>1</v>
      </c>
      <c r="J54" s="118"/>
    </row>
    <row r="55" spans="1:10" s="57" customFormat="1" x14ac:dyDescent="0.35">
      <c r="A55" s="117">
        <f t="shared" si="0"/>
        <v>47</v>
      </c>
      <c r="B55" s="94" t="s">
        <v>233</v>
      </c>
      <c r="C55" s="95" t="s">
        <v>234</v>
      </c>
      <c r="D55" s="96">
        <v>5023520210</v>
      </c>
      <c r="E55" s="95" t="s">
        <v>235</v>
      </c>
      <c r="F55" s="97">
        <v>5023520210</v>
      </c>
      <c r="G55" s="95" t="s">
        <v>61</v>
      </c>
      <c r="H55" s="94" t="s">
        <v>236</v>
      </c>
      <c r="I55" s="98">
        <v>1</v>
      </c>
      <c r="J55" s="118"/>
    </row>
    <row r="56" spans="1:10" s="57" customFormat="1" x14ac:dyDescent="0.35">
      <c r="A56" s="117">
        <f t="shared" si="0"/>
        <v>48</v>
      </c>
      <c r="B56" s="94" t="s">
        <v>237</v>
      </c>
      <c r="C56" s="95" t="s">
        <v>238</v>
      </c>
      <c r="D56" s="96">
        <v>5023520410</v>
      </c>
      <c r="E56" s="95" t="s">
        <v>235</v>
      </c>
      <c r="F56" s="97">
        <v>5023520410</v>
      </c>
      <c r="G56" s="95" t="s">
        <v>61</v>
      </c>
      <c r="H56" s="94" t="s">
        <v>239</v>
      </c>
      <c r="I56" s="98">
        <v>1</v>
      </c>
      <c r="J56" s="118"/>
    </row>
    <row r="57" spans="1:10" s="57" customFormat="1" x14ac:dyDescent="0.35">
      <c r="A57" s="117">
        <f t="shared" si="0"/>
        <v>49</v>
      </c>
      <c r="B57" s="94" t="s">
        <v>240</v>
      </c>
      <c r="C57" s="95" t="s">
        <v>241</v>
      </c>
      <c r="D57" s="96">
        <v>5023520510</v>
      </c>
      <c r="E57" s="95" t="s">
        <v>235</v>
      </c>
      <c r="F57" s="97">
        <v>5023520510</v>
      </c>
      <c r="G57" s="95" t="s">
        <v>61</v>
      </c>
      <c r="H57" s="94" t="s">
        <v>242</v>
      </c>
      <c r="I57" s="98">
        <v>1</v>
      </c>
      <c r="J57" s="118"/>
    </row>
    <row r="58" spans="1:10" s="99" customFormat="1" ht="25.5" x14ac:dyDescent="0.35">
      <c r="A58" s="117">
        <f t="shared" si="0"/>
        <v>50</v>
      </c>
      <c r="B58" s="94" t="s">
        <v>243</v>
      </c>
      <c r="C58" s="95" t="s">
        <v>244</v>
      </c>
      <c r="D58" s="96" t="s">
        <v>245</v>
      </c>
      <c r="E58" s="95" t="s">
        <v>228</v>
      </c>
      <c r="F58" s="97" t="s">
        <v>246</v>
      </c>
      <c r="G58" s="95" t="s">
        <v>61</v>
      </c>
      <c r="H58" s="94" t="s">
        <v>247</v>
      </c>
      <c r="I58" s="98">
        <v>1</v>
      </c>
      <c r="J58" s="119"/>
    </row>
    <row r="59" spans="1:10" s="57" customFormat="1" x14ac:dyDescent="0.35">
      <c r="A59" s="117">
        <f t="shared" si="0"/>
        <v>51</v>
      </c>
      <c r="B59" s="94" t="s">
        <v>248</v>
      </c>
      <c r="C59" s="95" t="s">
        <v>249</v>
      </c>
      <c r="D59" s="96">
        <v>5055670281</v>
      </c>
      <c r="E59" s="95" t="s">
        <v>235</v>
      </c>
      <c r="F59" s="97">
        <v>5055670281</v>
      </c>
      <c r="G59" s="95" t="s">
        <v>61</v>
      </c>
      <c r="H59" s="94" t="s">
        <v>250</v>
      </c>
      <c r="I59" s="98">
        <v>1</v>
      </c>
      <c r="J59" s="118"/>
    </row>
    <row r="60" spans="1:10" s="57" customFormat="1" ht="25.5" x14ac:dyDescent="0.35">
      <c r="A60" s="117">
        <f t="shared" si="0"/>
        <v>52</v>
      </c>
      <c r="B60" s="94" t="s">
        <v>251</v>
      </c>
      <c r="C60" s="95" t="s">
        <v>252</v>
      </c>
      <c r="D60" s="96" t="s">
        <v>253</v>
      </c>
      <c r="E60" s="95" t="s">
        <v>228</v>
      </c>
      <c r="F60" s="97" t="s">
        <v>254</v>
      </c>
      <c r="G60" s="95" t="s">
        <v>61</v>
      </c>
      <c r="H60" s="100" t="s">
        <v>255</v>
      </c>
      <c r="I60" s="98">
        <v>1</v>
      </c>
      <c r="J60" s="118"/>
    </row>
    <row r="61" spans="1:10" s="57" customFormat="1" x14ac:dyDescent="0.35">
      <c r="A61" s="117">
        <f t="shared" si="0"/>
        <v>53</v>
      </c>
      <c r="B61" s="94" t="s">
        <v>256</v>
      </c>
      <c r="C61" s="95" t="s">
        <v>257</v>
      </c>
      <c r="D61" s="96" t="s">
        <v>258</v>
      </c>
      <c r="E61" s="95" t="s">
        <v>259</v>
      </c>
      <c r="F61" s="97" t="s">
        <v>260</v>
      </c>
      <c r="G61" s="95" t="s">
        <v>61</v>
      </c>
      <c r="H61" s="94" t="s">
        <v>261</v>
      </c>
      <c r="I61" s="98">
        <v>1</v>
      </c>
      <c r="J61" s="118"/>
    </row>
    <row r="62" spans="1:10" s="57" customFormat="1" x14ac:dyDescent="0.35">
      <c r="A62" s="117">
        <f t="shared" si="0"/>
        <v>54</v>
      </c>
      <c r="B62" s="94" t="s">
        <v>262</v>
      </c>
      <c r="C62" s="95" t="s">
        <v>263</v>
      </c>
      <c r="D62" s="96" t="s">
        <v>264</v>
      </c>
      <c r="E62" s="95" t="s">
        <v>265</v>
      </c>
      <c r="F62" s="97" t="s">
        <v>799</v>
      </c>
      <c r="G62" s="95" t="s">
        <v>61</v>
      </c>
      <c r="H62" s="94" t="s">
        <v>266</v>
      </c>
      <c r="I62" s="98">
        <v>6</v>
      </c>
      <c r="J62" s="118"/>
    </row>
    <row r="63" spans="1:10" s="57" customFormat="1" x14ac:dyDescent="0.35">
      <c r="A63" s="117">
        <f t="shared" si="0"/>
        <v>55</v>
      </c>
      <c r="B63" s="94" t="s">
        <v>267</v>
      </c>
      <c r="C63" s="95" t="s">
        <v>268</v>
      </c>
      <c r="D63" s="96" t="s">
        <v>269</v>
      </c>
      <c r="E63" s="95" t="s">
        <v>270</v>
      </c>
      <c r="F63" s="97" t="s">
        <v>271</v>
      </c>
      <c r="G63" s="95" t="s">
        <v>61</v>
      </c>
      <c r="H63" s="94" t="s">
        <v>272</v>
      </c>
      <c r="I63" s="98">
        <v>3</v>
      </c>
      <c r="J63" s="118"/>
    </row>
    <row r="64" spans="1:10" s="57" customFormat="1" ht="25.5" x14ac:dyDescent="0.35">
      <c r="A64" s="117">
        <f t="shared" si="0"/>
        <v>56</v>
      </c>
      <c r="B64" s="94" t="s">
        <v>273</v>
      </c>
      <c r="C64" s="95" t="s">
        <v>274</v>
      </c>
      <c r="D64" s="96" t="s">
        <v>275</v>
      </c>
      <c r="E64" s="95" t="s">
        <v>265</v>
      </c>
      <c r="F64" s="97" t="s">
        <v>276</v>
      </c>
      <c r="G64" s="95" t="s">
        <v>61</v>
      </c>
      <c r="H64" s="94" t="s">
        <v>277</v>
      </c>
      <c r="I64" s="98">
        <v>3</v>
      </c>
      <c r="J64" s="118"/>
    </row>
    <row r="65" spans="1:10" s="57" customFormat="1" x14ac:dyDescent="0.35">
      <c r="A65" s="117">
        <f t="shared" si="0"/>
        <v>57</v>
      </c>
      <c r="B65" s="94" t="s">
        <v>278</v>
      </c>
      <c r="C65" s="95" t="s">
        <v>279</v>
      </c>
      <c r="D65" s="96" t="s">
        <v>280</v>
      </c>
      <c r="E65" s="103" t="s">
        <v>281</v>
      </c>
      <c r="F65" s="97" t="s">
        <v>282</v>
      </c>
      <c r="G65" s="95" t="s">
        <v>61</v>
      </c>
      <c r="H65" s="94" t="s">
        <v>283</v>
      </c>
      <c r="I65" s="98">
        <v>1</v>
      </c>
      <c r="J65" s="118"/>
    </row>
    <row r="66" spans="1:10" s="57" customFormat="1" x14ac:dyDescent="0.35">
      <c r="A66" s="117">
        <f t="shared" si="0"/>
        <v>58</v>
      </c>
      <c r="B66" s="94" t="s">
        <v>284</v>
      </c>
      <c r="C66" s="95" t="s">
        <v>285</v>
      </c>
      <c r="D66" s="96" t="s">
        <v>286</v>
      </c>
      <c r="E66" s="95" t="s">
        <v>287</v>
      </c>
      <c r="F66" s="97" t="s">
        <v>288</v>
      </c>
      <c r="G66" s="95" t="s">
        <v>61</v>
      </c>
      <c r="H66" s="94" t="s">
        <v>289</v>
      </c>
      <c r="I66" s="98">
        <v>2</v>
      </c>
      <c r="J66" s="118"/>
    </row>
    <row r="67" spans="1:10" s="57" customFormat="1" x14ac:dyDescent="0.35">
      <c r="A67" s="117">
        <f t="shared" si="0"/>
        <v>59</v>
      </c>
      <c r="B67" s="94" t="s">
        <v>290</v>
      </c>
      <c r="C67" s="95" t="s">
        <v>291</v>
      </c>
      <c r="D67" s="96" t="s">
        <v>292</v>
      </c>
      <c r="E67" s="95" t="s">
        <v>293</v>
      </c>
      <c r="F67" s="97" t="s">
        <v>294</v>
      </c>
      <c r="G67" s="95" t="s">
        <v>61</v>
      </c>
      <c r="H67" s="94" t="s">
        <v>295</v>
      </c>
      <c r="I67" s="98">
        <v>4</v>
      </c>
      <c r="J67" s="118"/>
    </row>
    <row r="68" spans="1:10" x14ac:dyDescent="0.35">
      <c r="A68" s="117">
        <f t="shared" si="0"/>
        <v>60</v>
      </c>
      <c r="B68" s="89" t="s">
        <v>296</v>
      </c>
      <c r="C68" s="89" t="s">
        <v>297</v>
      </c>
      <c r="D68" s="90" t="s">
        <v>298</v>
      </c>
      <c r="E68" s="89" t="s">
        <v>299</v>
      </c>
      <c r="F68" s="93" t="s">
        <v>300</v>
      </c>
      <c r="G68" s="89" t="s">
        <v>61</v>
      </c>
      <c r="H68" s="89" t="s">
        <v>301</v>
      </c>
      <c r="I68" s="91">
        <v>1</v>
      </c>
      <c r="J68" s="120"/>
    </row>
    <row r="69" spans="1:10" x14ac:dyDescent="0.35">
      <c r="A69" s="117">
        <f t="shared" si="0"/>
        <v>61</v>
      </c>
      <c r="B69" s="89" t="s">
        <v>302</v>
      </c>
      <c r="C69" s="89" t="s">
        <v>303</v>
      </c>
      <c r="D69" s="90" t="s">
        <v>304</v>
      </c>
      <c r="E69" s="89" t="s">
        <v>293</v>
      </c>
      <c r="F69" s="93" t="s">
        <v>305</v>
      </c>
      <c r="G69" s="89" t="s">
        <v>50</v>
      </c>
      <c r="H69" s="89" t="s">
        <v>306</v>
      </c>
      <c r="I69" s="91">
        <v>1</v>
      </c>
      <c r="J69" s="120"/>
    </row>
    <row r="70" spans="1:10" x14ac:dyDescent="0.35">
      <c r="A70" s="117">
        <f t="shared" si="0"/>
        <v>62</v>
      </c>
      <c r="B70" s="89" t="s">
        <v>307</v>
      </c>
      <c r="C70" s="89" t="s">
        <v>308</v>
      </c>
      <c r="D70" s="90" t="s">
        <v>269</v>
      </c>
      <c r="E70" s="89" t="s">
        <v>270</v>
      </c>
      <c r="F70" s="93" t="s">
        <v>309</v>
      </c>
      <c r="G70" s="89" t="s">
        <v>61</v>
      </c>
      <c r="H70" s="89" t="s">
        <v>310</v>
      </c>
      <c r="I70" s="91">
        <v>1</v>
      </c>
      <c r="J70" s="120"/>
    </row>
    <row r="71" spans="1:10" x14ac:dyDescent="0.35">
      <c r="A71" s="117">
        <f t="shared" si="0"/>
        <v>63</v>
      </c>
      <c r="B71" s="89" t="s">
        <v>311</v>
      </c>
      <c r="C71" s="89" t="s">
        <v>312</v>
      </c>
      <c r="D71" s="90" t="s">
        <v>313</v>
      </c>
      <c r="E71" s="89" t="s">
        <v>314</v>
      </c>
      <c r="F71" s="93" t="s">
        <v>315</v>
      </c>
      <c r="G71" s="89" t="s">
        <v>61</v>
      </c>
      <c r="H71" s="89" t="s">
        <v>316</v>
      </c>
      <c r="I71" s="91">
        <v>2</v>
      </c>
      <c r="J71" s="120"/>
    </row>
    <row r="72" spans="1:10" x14ac:dyDescent="0.35">
      <c r="A72" s="117">
        <f t="shared" si="0"/>
        <v>64</v>
      </c>
      <c r="B72" s="89" t="s">
        <v>317</v>
      </c>
      <c r="C72" s="89" t="s">
        <v>318</v>
      </c>
      <c r="D72" s="90" t="s">
        <v>313</v>
      </c>
      <c r="E72" s="89" t="s">
        <v>319</v>
      </c>
      <c r="F72" s="93" t="s">
        <v>320</v>
      </c>
      <c r="G72" s="89" t="s">
        <v>61</v>
      </c>
      <c r="H72" s="89" t="s">
        <v>321</v>
      </c>
      <c r="I72" s="91">
        <v>1</v>
      </c>
      <c r="J72" s="120"/>
    </row>
    <row r="73" spans="1:10" x14ac:dyDescent="0.35">
      <c r="A73" s="117">
        <f t="shared" si="0"/>
        <v>65</v>
      </c>
      <c r="B73" s="89" t="s">
        <v>322</v>
      </c>
      <c r="C73" s="89" t="s">
        <v>323</v>
      </c>
      <c r="D73" s="90" t="s">
        <v>324</v>
      </c>
      <c r="E73" s="89" t="s">
        <v>48</v>
      </c>
      <c r="F73" s="93" t="s">
        <v>325</v>
      </c>
      <c r="G73" s="89" t="s">
        <v>61</v>
      </c>
      <c r="H73" s="89" t="s">
        <v>326</v>
      </c>
      <c r="I73" s="91">
        <v>1</v>
      </c>
      <c r="J73" s="120"/>
    </row>
    <row r="74" spans="1:10" x14ac:dyDescent="0.35">
      <c r="A74" s="117">
        <f t="shared" ref="A74:A137" si="1">ROW(A74)-ROW($A$8)</f>
        <v>66</v>
      </c>
      <c r="B74" s="89" t="s">
        <v>327</v>
      </c>
      <c r="C74" s="101" t="s">
        <v>328</v>
      </c>
      <c r="D74" s="90">
        <v>5055670681</v>
      </c>
      <c r="E74" s="89" t="s">
        <v>235</v>
      </c>
      <c r="F74" s="93">
        <v>5055670681</v>
      </c>
      <c r="G74" s="89" t="s">
        <v>61</v>
      </c>
      <c r="H74" s="89" t="s">
        <v>329</v>
      </c>
      <c r="I74" s="91">
        <v>3</v>
      </c>
      <c r="J74" s="120"/>
    </row>
    <row r="75" spans="1:10" x14ac:dyDescent="0.35">
      <c r="A75" s="117">
        <f t="shared" si="1"/>
        <v>67</v>
      </c>
      <c r="B75" s="89" t="s">
        <v>330</v>
      </c>
      <c r="C75" s="89" t="s">
        <v>331</v>
      </c>
      <c r="D75" s="90" t="s">
        <v>332</v>
      </c>
      <c r="E75" s="89" t="s">
        <v>293</v>
      </c>
      <c r="F75" s="93" t="s">
        <v>333</v>
      </c>
      <c r="G75" s="89" t="s">
        <v>61</v>
      </c>
      <c r="H75" s="89" t="s">
        <v>334</v>
      </c>
      <c r="I75" s="91">
        <v>1</v>
      </c>
      <c r="J75" s="120"/>
    </row>
    <row r="76" spans="1:10" x14ac:dyDescent="0.35">
      <c r="A76" s="117">
        <f t="shared" si="1"/>
        <v>68</v>
      </c>
      <c r="B76" s="89" t="s">
        <v>335</v>
      </c>
      <c r="C76" s="89" t="s">
        <v>336</v>
      </c>
      <c r="D76" s="90" t="s">
        <v>337</v>
      </c>
      <c r="E76" s="89" t="s">
        <v>338</v>
      </c>
      <c r="F76" s="93" t="s">
        <v>339</v>
      </c>
      <c r="G76" s="89" t="s">
        <v>340</v>
      </c>
      <c r="H76" s="89" t="s">
        <v>341</v>
      </c>
      <c r="I76" s="91">
        <v>1</v>
      </c>
      <c r="J76" s="120"/>
    </row>
    <row r="77" spans="1:10" x14ac:dyDescent="0.35">
      <c r="A77" s="117">
        <f t="shared" si="1"/>
        <v>69</v>
      </c>
      <c r="B77" s="89" t="s">
        <v>342</v>
      </c>
      <c r="C77" s="89" t="s">
        <v>343</v>
      </c>
      <c r="D77" s="90" t="s">
        <v>344</v>
      </c>
      <c r="E77" s="89" t="s">
        <v>345</v>
      </c>
      <c r="F77" s="93" t="s">
        <v>346</v>
      </c>
      <c r="G77" s="89" t="s">
        <v>50</v>
      </c>
      <c r="H77" s="89" t="s">
        <v>347</v>
      </c>
      <c r="I77" s="91">
        <v>1</v>
      </c>
      <c r="J77" s="120"/>
    </row>
    <row r="78" spans="1:10" ht="13.9" customHeight="1" x14ac:dyDescent="0.35">
      <c r="A78" s="117">
        <f t="shared" si="1"/>
        <v>70</v>
      </c>
      <c r="B78" s="89" t="s">
        <v>348</v>
      </c>
      <c r="C78" s="124" t="s">
        <v>349</v>
      </c>
      <c r="D78" s="90" t="s">
        <v>350</v>
      </c>
      <c r="E78" s="89" t="s">
        <v>351</v>
      </c>
      <c r="F78" s="93" t="s">
        <v>352</v>
      </c>
      <c r="G78" s="89" t="s">
        <v>61</v>
      </c>
      <c r="H78" s="89" t="s">
        <v>353</v>
      </c>
      <c r="I78" s="91">
        <v>3</v>
      </c>
      <c r="J78" s="120"/>
    </row>
    <row r="79" spans="1:10" x14ac:dyDescent="0.35">
      <c r="A79" s="117">
        <f t="shared" si="1"/>
        <v>71</v>
      </c>
      <c r="B79" s="89" t="s">
        <v>354</v>
      </c>
      <c r="C79" s="89" t="s">
        <v>355</v>
      </c>
      <c r="D79" s="90" t="s">
        <v>356</v>
      </c>
      <c r="E79" s="89" t="s">
        <v>293</v>
      </c>
      <c r="F79" s="93" t="s">
        <v>357</v>
      </c>
      <c r="G79" s="89" t="s">
        <v>61</v>
      </c>
      <c r="H79" s="89" t="s">
        <v>358</v>
      </c>
      <c r="I79" s="91">
        <v>1</v>
      </c>
      <c r="J79" s="120"/>
    </row>
    <row r="80" spans="1:10" x14ac:dyDescent="0.35">
      <c r="A80" s="117">
        <f t="shared" si="1"/>
        <v>72</v>
      </c>
      <c r="B80" s="89" t="s">
        <v>359</v>
      </c>
      <c r="C80" s="89" t="s">
        <v>360</v>
      </c>
      <c r="D80" s="90" t="s">
        <v>361</v>
      </c>
      <c r="E80" s="89" t="s">
        <v>299</v>
      </c>
      <c r="F80" s="93" t="s">
        <v>362</v>
      </c>
      <c r="G80" s="89" t="s">
        <v>61</v>
      </c>
      <c r="H80" s="89" t="s">
        <v>363</v>
      </c>
      <c r="I80" s="91">
        <v>11</v>
      </c>
      <c r="J80" s="120"/>
    </row>
    <row r="81" spans="1:10" x14ac:dyDescent="0.35">
      <c r="A81" s="117">
        <f t="shared" si="1"/>
        <v>73</v>
      </c>
      <c r="B81" s="89" t="s">
        <v>364</v>
      </c>
      <c r="C81" s="89" t="s">
        <v>365</v>
      </c>
      <c r="D81" s="90" t="s">
        <v>366</v>
      </c>
      <c r="E81" s="89" t="s">
        <v>293</v>
      </c>
      <c r="F81" s="93" t="s">
        <v>367</v>
      </c>
      <c r="G81" s="89" t="s">
        <v>61</v>
      </c>
      <c r="H81" s="89" t="s">
        <v>368</v>
      </c>
      <c r="I81" s="91">
        <v>5</v>
      </c>
      <c r="J81" s="120"/>
    </row>
    <row r="82" spans="1:10" x14ac:dyDescent="0.35">
      <c r="A82" s="117">
        <f t="shared" si="1"/>
        <v>74</v>
      </c>
      <c r="B82" s="89" t="s">
        <v>369</v>
      </c>
      <c r="C82" s="89" t="s">
        <v>370</v>
      </c>
      <c r="D82" s="90" t="s">
        <v>371</v>
      </c>
      <c r="E82" s="89" t="s">
        <v>299</v>
      </c>
      <c r="F82" s="93" t="s">
        <v>372</v>
      </c>
      <c r="G82" s="89" t="s">
        <v>61</v>
      </c>
      <c r="H82" s="101" t="s">
        <v>373</v>
      </c>
      <c r="I82" s="91">
        <v>1</v>
      </c>
      <c r="J82" s="120"/>
    </row>
    <row r="83" spans="1:10" x14ac:dyDescent="0.35">
      <c r="A83" s="117">
        <f t="shared" si="1"/>
        <v>75</v>
      </c>
      <c r="B83" s="89" t="s">
        <v>374</v>
      </c>
      <c r="C83" s="89" t="s">
        <v>375</v>
      </c>
      <c r="D83" s="90" t="s">
        <v>376</v>
      </c>
      <c r="E83" s="89" t="s">
        <v>293</v>
      </c>
      <c r="F83" s="93" t="s">
        <v>766</v>
      </c>
      <c r="G83" s="89" t="s">
        <v>61</v>
      </c>
      <c r="H83" s="89" t="s">
        <v>377</v>
      </c>
      <c r="I83" s="91">
        <v>1</v>
      </c>
      <c r="J83" s="121" t="s">
        <v>763</v>
      </c>
    </row>
    <row r="84" spans="1:10" x14ac:dyDescent="0.35">
      <c r="A84" s="117">
        <f t="shared" si="1"/>
        <v>76</v>
      </c>
      <c r="B84" s="89" t="s">
        <v>374</v>
      </c>
      <c r="C84" s="89" t="s">
        <v>375</v>
      </c>
      <c r="D84" s="90" t="s">
        <v>376</v>
      </c>
      <c r="E84" s="89" t="s">
        <v>293</v>
      </c>
      <c r="F84" s="93" t="s">
        <v>765</v>
      </c>
      <c r="G84" s="89" t="s">
        <v>61</v>
      </c>
      <c r="H84" s="89" t="s">
        <v>767</v>
      </c>
      <c r="I84" s="91">
        <v>1</v>
      </c>
      <c r="J84" s="121" t="s">
        <v>764</v>
      </c>
    </row>
    <row r="85" spans="1:10" x14ac:dyDescent="0.35">
      <c r="A85" s="117">
        <f t="shared" si="1"/>
        <v>77</v>
      </c>
      <c r="B85" s="89" t="s">
        <v>378</v>
      </c>
      <c r="C85" s="89" t="s">
        <v>379</v>
      </c>
      <c r="D85" s="90" t="s">
        <v>332</v>
      </c>
      <c r="E85" s="89" t="s">
        <v>299</v>
      </c>
      <c r="F85" s="93" t="s">
        <v>380</v>
      </c>
      <c r="G85" s="89" t="s">
        <v>61</v>
      </c>
      <c r="H85" s="89" t="s">
        <v>381</v>
      </c>
      <c r="I85" s="91">
        <v>2</v>
      </c>
      <c r="J85" s="120"/>
    </row>
    <row r="86" spans="1:10" x14ac:dyDescent="0.35">
      <c r="A86" s="117">
        <f t="shared" si="1"/>
        <v>78</v>
      </c>
      <c r="B86" s="89" t="s">
        <v>382</v>
      </c>
      <c r="C86" s="89" t="s">
        <v>383</v>
      </c>
      <c r="D86" s="90" t="s">
        <v>384</v>
      </c>
      <c r="E86" s="89" t="s">
        <v>293</v>
      </c>
      <c r="F86" s="93" t="s">
        <v>385</v>
      </c>
      <c r="G86" s="89" t="s">
        <v>61</v>
      </c>
      <c r="H86" s="89" t="s">
        <v>386</v>
      </c>
      <c r="I86" s="91">
        <v>1</v>
      </c>
      <c r="J86" s="120"/>
    </row>
    <row r="87" spans="1:10" x14ac:dyDescent="0.35">
      <c r="A87" s="117">
        <f t="shared" si="1"/>
        <v>79</v>
      </c>
      <c r="B87" s="89" t="s">
        <v>387</v>
      </c>
      <c r="C87" s="89" t="s">
        <v>388</v>
      </c>
      <c r="D87" s="90" t="s">
        <v>389</v>
      </c>
      <c r="E87" s="89" t="s">
        <v>351</v>
      </c>
      <c r="F87" s="93" t="s">
        <v>390</v>
      </c>
      <c r="G87" s="89" t="s">
        <v>61</v>
      </c>
      <c r="H87" s="89" t="s">
        <v>391</v>
      </c>
      <c r="I87" s="91">
        <v>1</v>
      </c>
      <c r="J87" s="120"/>
    </row>
    <row r="88" spans="1:10" x14ac:dyDescent="0.35">
      <c r="A88" s="117">
        <f t="shared" si="1"/>
        <v>80</v>
      </c>
      <c r="B88" s="89" t="s">
        <v>392</v>
      </c>
      <c r="C88" s="89" t="s">
        <v>393</v>
      </c>
      <c r="D88" s="90" t="s">
        <v>394</v>
      </c>
      <c r="E88" s="89" t="s">
        <v>338</v>
      </c>
      <c r="F88" s="93" t="s">
        <v>395</v>
      </c>
      <c r="G88" s="89" t="s">
        <v>61</v>
      </c>
      <c r="H88" s="89" t="s">
        <v>396</v>
      </c>
      <c r="I88" s="91">
        <v>1</v>
      </c>
      <c r="J88" s="120"/>
    </row>
    <row r="89" spans="1:10" x14ac:dyDescent="0.35">
      <c r="A89" s="117">
        <f t="shared" si="1"/>
        <v>81</v>
      </c>
      <c r="B89" s="89" t="s">
        <v>397</v>
      </c>
      <c r="C89" s="89" t="s">
        <v>398</v>
      </c>
      <c r="D89" s="90" t="s">
        <v>399</v>
      </c>
      <c r="E89" s="89" t="s">
        <v>293</v>
      </c>
      <c r="F89" s="93" t="s">
        <v>400</v>
      </c>
      <c r="G89" s="89" t="s">
        <v>61</v>
      </c>
      <c r="H89" s="101" t="s">
        <v>401</v>
      </c>
      <c r="I89" s="91">
        <v>1</v>
      </c>
      <c r="J89" s="120"/>
    </row>
    <row r="90" spans="1:10" x14ac:dyDescent="0.35">
      <c r="A90" s="117">
        <f t="shared" si="1"/>
        <v>82</v>
      </c>
      <c r="B90" s="89" t="s">
        <v>402</v>
      </c>
      <c r="C90" s="89" t="s">
        <v>403</v>
      </c>
      <c r="D90" s="90" t="s">
        <v>404</v>
      </c>
      <c r="E90" s="89" t="s">
        <v>293</v>
      </c>
      <c r="F90" s="93" t="s">
        <v>405</v>
      </c>
      <c r="G90" s="89" t="s">
        <v>61</v>
      </c>
      <c r="H90" s="89" t="s">
        <v>406</v>
      </c>
      <c r="I90" s="91">
        <v>1</v>
      </c>
      <c r="J90" s="120"/>
    </row>
    <row r="91" spans="1:10" s="92" customFormat="1" ht="28.15" customHeight="1" x14ac:dyDescent="0.35">
      <c r="A91" s="117">
        <f t="shared" si="1"/>
        <v>83</v>
      </c>
      <c r="B91" s="89" t="s">
        <v>407</v>
      </c>
      <c r="C91" s="89" t="s">
        <v>408</v>
      </c>
      <c r="D91" s="90" t="s">
        <v>409</v>
      </c>
      <c r="E91" s="89" t="s">
        <v>351</v>
      </c>
      <c r="F91" s="93" t="s">
        <v>410</v>
      </c>
      <c r="G91" s="89" t="s">
        <v>61</v>
      </c>
      <c r="H91" s="89" t="s">
        <v>411</v>
      </c>
      <c r="I91" s="91">
        <v>1</v>
      </c>
      <c r="J91" s="122" t="s">
        <v>800</v>
      </c>
    </row>
    <row r="92" spans="1:10" x14ac:dyDescent="0.35">
      <c r="A92" s="117">
        <f t="shared" si="1"/>
        <v>84</v>
      </c>
      <c r="B92" s="89" t="s">
        <v>412</v>
      </c>
      <c r="C92" s="89" t="s">
        <v>413</v>
      </c>
      <c r="D92" s="90" t="s">
        <v>414</v>
      </c>
      <c r="E92" s="89" t="s">
        <v>293</v>
      </c>
      <c r="F92" s="93" t="s">
        <v>415</v>
      </c>
      <c r="G92" s="89" t="s">
        <v>61</v>
      </c>
      <c r="H92" s="89" t="s">
        <v>416</v>
      </c>
      <c r="I92" s="91">
        <v>1</v>
      </c>
      <c r="J92" s="120"/>
    </row>
    <row r="93" spans="1:10" x14ac:dyDescent="0.35">
      <c r="A93" s="117">
        <f t="shared" si="1"/>
        <v>85</v>
      </c>
      <c r="B93" s="89" t="s">
        <v>417</v>
      </c>
      <c r="C93" s="89" t="s">
        <v>418</v>
      </c>
      <c r="D93" s="90" t="s">
        <v>414</v>
      </c>
      <c r="E93" s="89" t="s">
        <v>293</v>
      </c>
      <c r="F93" s="93" t="s">
        <v>419</v>
      </c>
      <c r="G93" s="89" t="s">
        <v>61</v>
      </c>
      <c r="H93" s="89" t="s">
        <v>420</v>
      </c>
      <c r="I93" s="91">
        <v>1</v>
      </c>
      <c r="J93" s="120"/>
    </row>
    <row r="94" spans="1:10" x14ac:dyDescent="0.35">
      <c r="A94" s="117">
        <f t="shared" si="1"/>
        <v>86</v>
      </c>
      <c r="B94" s="89" t="s">
        <v>421</v>
      </c>
      <c r="C94" s="89" t="s">
        <v>422</v>
      </c>
      <c r="D94" s="90" t="s">
        <v>423</v>
      </c>
      <c r="E94" s="89" t="s">
        <v>424</v>
      </c>
      <c r="F94" s="93" t="s">
        <v>425</v>
      </c>
      <c r="G94" s="89" t="s">
        <v>50</v>
      </c>
      <c r="H94" s="89" t="s">
        <v>426</v>
      </c>
      <c r="I94" s="91">
        <v>1</v>
      </c>
      <c r="J94" s="120"/>
    </row>
    <row r="95" spans="1:10" x14ac:dyDescent="0.35">
      <c r="A95" s="117">
        <f t="shared" si="1"/>
        <v>87</v>
      </c>
      <c r="B95" s="89" t="s">
        <v>427</v>
      </c>
      <c r="C95" s="89" t="s">
        <v>428</v>
      </c>
      <c r="D95" s="123" t="s">
        <v>429</v>
      </c>
      <c r="E95" s="89" t="s">
        <v>430</v>
      </c>
      <c r="F95" s="93" t="s">
        <v>431</v>
      </c>
      <c r="G95" s="89" t="s">
        <v>432</v>
      </c>
      <c r="H95" s="89" t="s">
        <v>433</v>
      </c>
      <c r="I95" s="91">
        <v>1</v>
      </c>
      <c r="J95" s="120"/>
    </row>
    <row r="96" spans="1:10" x14ac:dyDescent="0.35">
      <c r="A96" s="117">
        <f t="shared" si="1"/>
        <v>88</v>
      </c>
      <c r="B96" s="89" t="s">
        <v>434</v>
      </c>
      <c r="C96" s="89" t="s">
        <v>435</v>
      </c>
      <c r="D96" s="90" t="s">
        <v>436</v>
      </c>
      <c r="E96" s="89" t="s">
        <v>345</v>
      </c>
      <c r="F96" s="93" t="s">
        <v>437</v>
      </c>
      <c r="G96" s="89" t="s">
        <v>61</v>
      </c>
      <c r="H96" s="89" t="s">
        <v>438</v>
      </c>
      <c r="I96" s="91">
        <v>1</v>
      </c>
      <c r="J96" s="120" t="s">
        <v>779</v>
      </c>
    </row>
    <row r="97" spans="1:10" x14ac:dyDescent="0.35">
      <c r="A97" s="117">
        <f t="shared" si="1"/>
        <v>89</v>
      </c>
      <c r="B97" s="89" t="s">
        <v>439</v>
      </c>
      <c r="C97" s="89" t="s">
        <v>440</v>
      </c>
      <c r="D97" s="90" t="s">
        <v>441</v>
      </c>
      <c r="E97" s="89" t="s">
        <v>293</v>
      </c>
      <c r="F97" s="93" t="s">
        <v>442</v>
      </c>
      <c r="G97" s="89" t="s">
        <v>61</v>
      </c>
      <c r="H97" s="89" t="s">
        <v>443</v>
      </c>
      <c r="I97" s="91">
        <v>1</v>
      </c>
      <c r="J97" s="120"/>
    </row>
    <row r="98" spans="1:10" x14ac:dyDescent="0.35">
      <c r="A98" s="117">
        <f t="shared" si="1"/>
        <v>90</v>
      </c>
      <c r="B98" s="89" t="s">
        <v>444</v>
      </c>
      <c r="C98" s="89" t="s">
        <v>445</v>
      </c>
      <c r="D98" s="90" t="s">
        <v>441</v>
      </c>
      <c r="E98" s="89" t="s">
        <v>293</v>
      </c>
      <c r="F98" s="93" t="s">
        <v>446</v>
      </c>
      <c r="G98" s="89" t="s">
        <v>61</v>
      </c>
      <c r="H98" s="89" t="s">
        <v>447</v>
      </c>
      <c r="I98" s="91">
        <v>1</v>
      </c>
      <c r="J98" s="120"/>
    </row>
    <row r="99" spans="1:10" ht="25.5" x14ac:dyDescent="0.35">
      <c r="A99" s="117">
        <f t="shared" si="1"/>
        <v>91</v>
      </c>
      <c r="B99" s="89" t="s">
        <v>449</v>
      </c>
      <c r="C99" s="89" t="s">
        <v>450</v>
      </c>
      <c r="D99" s="90" t="s">
        <v>448</v>
      </c>
      <c r="E99" s="89" t="s">
        <v>338</v>
      </c>
      <c r="F99" s="93" t="s">
        <v>451</v>
      </c>
      <c r="G99" s="89" t="s">
        <v>61</v>
      </c>
      <c r="H99" s="89" t="s">
        <v>452</v>
      </c>
      <c r="I99" s="91">
        <v>1</v>
      </c>
      <c r="J99" s="120" t="s">
        <v>785</v>
      </c>
    </row>
    <row r="100" spans="1:10" x14ac:dyDescent="0.35">
      <c r="A100" s="117">
        <f t="shared" si="1"/>
        <v>92</v>
      </c>
      <c r="B100" s="89" t="s">
        <v>453</v>
      </c>
      <c r="C100" s="89" t="s">
        <v>454</v>
      </c>
      <c r="D100" s="90" t="s">
        <v>455</v>
      </c>
      <c r="E100" s="89" t="s">
        <v>48</v>
      </c>
      <c r="F100" s="93" t="s">
        <v>456</v>
      </c>
      <c r="G100" s="89" t="s">
        <v>61</v>
      </c>
      <c r="H100" s="89" t="s">
        <v>457</v>
      </c>
      <c r="I100" s="91">
        <v>3</v>
      </c>
      <c r="J100" s="120"/>
    </row>
    <row r="101" spans="1:10" x14ac:dyDescent="0.35">
      <c r="A101" s="117">
        <f t="shared" si="1"/>
        <v>93</v>
      </c>
      <c r="B101" s="89" t="s">
        <v>458</v>
      </c>
      <c r="C101" s="89" t="s">
        <v>459</v>
      </c>
      <c r="D101" s="90" t="s">
        <v>460</v>
      </c>
      <c r="E101" s="89" t="s">
        <v>461</v>
      </c>
      <c r="F101" s="93">
        <v>78477068</v>
      </c>
      <c r="G101" s="89" t="s">
        <v>50</v>
      </c>
      <c r="H101" s="89" t="s">
        <v>462</v>
      </c>
      <c r="I101" s="91">
        <v>3</v>
      </c>
      <c r="J101" s="120"/>
    </row>
    <row r="102" spans="1:10" x14ac:dyDescent="0.35">
      <c r="A102" s="117">
        <f t="shared" si="1"/>
        <v>94</v>
      </c>
      <c r="B102" s="89" t="s">
        <v>463</v>
      </c>
      <c r="C102" s="89" t="s">
        <v>464</v>
      </c>
      <c r="D102" s="90" t="s">
        <v>465</v>
      </c>
      <c r="E102" s="89" t="s">
        <v>48</v>
      </c>
      <c r="F102" s="93" t="s">
        <v>466</v>
      </c>
      <c r="G102" s="89" t="s">
        <v>61</v>
      </c>
      <c r="H102" s="89" t="s">
        <v>467</v>
      </c>
      <c r="I102" s="91">
        <v>1</v>
      </c>
      <c r="J102" s="120"/>
    </row>
    <row r="103" spans="1:10" s="92" customFormat="1" x14ac:dyDescent="0.35">
      <c r="A103" s="117">
        <f t="shared" si="1"/>
        <v>95</v>
      </c>
      <c r="B103" s="89" t="s">
        <v>468</v>
      </c>
      <c r="C103" s="89" t="s">
        <v>469</v>
      </c>
      <c r="D103" s="104" t="s">
        <v>470</v>
      </c>
      <c r="E103" s="89" t="s">
        <v>48</v>
      </c>
      <c r="F103" s="93" t="s">
        <v>471</v>
      </c>
      <c r="G103" s="89" t="s">
        <v>61</v>
      </c>
      <c r="H103" s="89" t="s">
        <v>472</v>
      </c>
      <c r="I103" s="91">
        <v>1</v>
      </c>
      <c r="J103" s="122"/>
    </row>
    <row r="104" spans="1:10" s="92" customFormat="1" x14ac:dyDescent="0.35">
      <c r="A104" s="117">
        <f t="shared" si="1"/>
        <v>96</v>
      </c>
      <c r="B104" s="89" t="s">
        <v>473</v>
      </c>
      <c r="C104" s="89" t="s">
        <v>474</v>
      </c>
      <c r="D104" s="104" t="s">
        <v>470</v>
      </c>
      <c r="E104" s="89" t="s">
        <v>48</v>
      </c>
      <c r="F104" s="93" t="s">
        <v>475</v>
      </c>
      <c r="G104" s="89" t="s">
        <v>61</v>
      </c>
      <c r="H104" s="89" t="s">
        <v>476</v>
      </c>
      <c r="I104" s="91">
        <v>2</v>
      </c>
      <c r="J104" s="122"/>
    </row>
    <row r="105" spans="1:10" s="92" customFormat="1" x14ac:dyDescent="0.35">
      <c r="A105" s="117">
        <f t="shared" si="1"/>
        <v>97</v>
      </c>
      <c r="B105" s="89" t="s">
        <v>477</v>
      </c>
      <c r="C105" s="89" t="s">
        <v>478</v>
      </c>
      <c r="D105" s="123" t="s">
        <v>479</v>
      </c>
      <c r="E105" s="89" t="s">
        <v>48</v>
      </c>
      <c r="F105" s="93" t="s">
        <v>480</v>
      </c>
      <c r="G105" s="89" t="s">
        <v>61</v>
      </c>
      <c r="H105" s="89" t="s">
        <v>481</v>
      </c>
      <c r="I105" s="91">
        <v>1</v>
      </c>
      <c r="J105" s="122"/>
    </row>
    <row r="106" spans="1:10" s="92" customFormat="1" x14ac:dyDescent="0.35">
      <c r="A106" s="117">
        <f t="shared" si="1"/>
        <v>98</v>
      </c>
      <c r="B106" s="89" t="s">
        <v>482</v>
      </c>
      <c r="C106" s="89" t="s">
        <v>483</v>
      </c>
      <c r="D106" s="123" t="s">
        <v>479</v>
      </c>
      <c r="E106" s="89" t="s">
        <v>48</v>
      </c>
      <c r="F106" s="93" t="s">
        <v>484</v>
      </c>
      <c r="G106" s="89" t="s">
        <v>61</v>
      </c>
      <c r="H106" s="89" t="s">
        <v>485</v>
      </c>
      <c r="I106" s="91">
        <v>10</v>
      </c>
      <c r="J106" s="122"/>
    </row>
    <row r="107" spans="1:10" x14ac:dyDescent="0.35">
      <c r="A107" s="117">
        <f t="shared" si="1"/>
        <v>99</v>
      </c>
      <c r="B107" s="89" t="s">
        <v>486</v>
      </c>
      <c r="C107" s="89" t="s">
        <v>487</v>
      </c>
      <c r="D107" s="90" t="s">
        <v>488</v>
      </c>
      <c r="E107" s="89" t="s">
        <v>48</v>
      </c>
      <c r="F107" s="93" t="s">
        <v>489</v>
      </c>
      <c r="G107" s="89" t="s">
        <v>50</v>
      </c>
      <c r="H107" s="89" t="s">
        <v>490</v>
      </c>
      <c r="I107" s="91">
        <v>3</v>
      </c>
      <c r="J107" s="120"/>
    </row>
    <row r="108" spans="1:10" x14ac:dyDescent="0.35">
      <c r="A108" s="117">
        <f t="shared" si="1"/>
        <v>100</v>
      </c>
      <c r="B108" s="89" t="s">
        <v>491</v>
      </c>
      <c r="C108" s="89" t="s">
        <v>492</v>
      </c>
      <c r="D108" s="90" t="s">
        <v>493</v>
      </c>
      <c r="E108" s="89" t="s">
        <v>494</v>
      </c>
      <c r="F108" s="93" t="s">
        <v>495</v>
      </c>
      <c r="G108" s="89" t="s">
        <v>61</v>
      </c>
      <c r="H108" s="89" t="s">
        <v>496</v>
      </c>
      <c r="I108" s="91">
        <v>1</v>
      </c>
      <c r="J108" s="120"/>
    </row>
    <row r="109" spans="1:10" x14ac:dyDescent="0.35">
      <c r="A109" s="117">
        <f t="shared" si="1"/>
        <v>101</v>
      </c>
      <c r="B109" s="89" t="s">
        <v>497</v>
      </c>
      <c r="C109" s="89" t="s">
        <v>498</v>
      </c>
      <c r="D109" s="90" t="s">
        <v>493</v>
      </c>
      <c r="E109" s="89" t="s">
        <v>494</v>
      </c>
      <c r="F109" s="93" t="s">
        <v>499</v>
      </c>
      <c r="G109" s="89" t="s">
        <v>61</v>
      </c>
      <c r="H109" s="89" t="s">
        <v>500</v>
      </c>
      <c r="I109" s="91">
        <v>2</v>
      </c>
      <c r="J109" s="120"/>
    </row>
    <row r="110" spans="1:10" x14ac:dyDescent="0.35">
      <c r="A110" s="117">
        <f t="shared" si="1"/>
        <v>102</v>
      </c>
      <c r="B110" s="89" t="s">
        <v>501</v>
      </c>
      <c r="C110" s="89" t="s">
        <v>502</v>
      </c>
      <c r="D110" s="90" t="s">
        <v>503</v>
      </c>
      <c r="E110" s="89" t="s">
        <v>504</v>
      </c>
      <c r="F110" s="93" t="s">
        <v>505</v>
      </c>
      <c r="G110" s="89" t="s">
        <v>61</v>
      </c>
      <c r="H110" s="89" t="s">
        <v>506</v>
      </c>
      <c r="I110" s="91">
        <v>4</v>
      </c>
      <c r="J110" s="120"/>
    </row>
    <row r="111" spans="1:10" x14ac:dyDescent="0.35">
      <c r="A111" s="117">
        <f t="shared" si="1"/>
        <v>103</v>
      </c>
      <c r="B111" s="89" t="s">
        <v>507</v>
      </c>
      <c r="C111" s="89" t="s">
        <v>508</v>
      </c>
      <c r="D111" s="90" t="s">
        <v>503</v>
      </c>
      <c r="E111" s="89" t="s">
        <v>504</v>
      </c>
      <c r="F111" s="93" t="s">
        <v>509</v>
      </c>
      <c r="G111" s="89" t="s">
        <v>61</v>
      </c>
      <c r="H111" s="89" t="s">
        <v>510</v>
      </c>
      <c r="I111" s="91">
        <v>2</v>
      </c>
      <c r="J111" s="120"/>
    </row>
    <row r="112" spans="1:10" x14ac:dyDescent="0.35">
      <c r="A112" s="117">
        <f t="shared" si="1"/>
        <v>104</v>
      </c>
      <c r="B112" s="89" t="s">
        <v>511</v>
      </c>
      <c r="C112" s="89" t="s">
        <v>512</v>
      </c>
      <c r="D112" s="90" t="s">
        <v>513</v>
      </c>
      <c r="E112" s="89" t="s">
        <v>504</v>
      </c>
      <c r="F112" s="93" t="s">
        <v>514</v>
      </c>
      <c r="G112" s="89" t="s">
        <v>61</v>
      </c>
      <c r="H112" s="89" t="s">
        <v>515</v>
      </c>
      <c r="I112" s="91">
        <v>4</v>
      </c>
      <c r="J112" s="120"/>
    </row>
    <row r="113" spans="1:10" x14ac:dyDescent="0.35">
      <c r="A113" s="117">
        <f t="shared" si="1"/>
        <v>105</v>
      </c>
      <c r="B113" s="89" t="s">
        <v>516</v>
      </c>
      <c r="C113" s="89" t="s">
        <v>517</v>
      </c>
      <c r="D113" s="90" t="s">
        <v>503</v>
      </c>
      <c r="E113" s="89" t="s">
        <v>504</v>
      </c>
      <c r="F113" s="93" t="s">
        <v>518</v>
      </c>
      <c r="G113" s="89" t="s">
        <v>61</v>
      </c>
      <c r="H113" s="89" t="s">
        <v>519</v>
      </c>
      <c r="I113" s="91">
        <v>4</v>
      </c>
      <c r="J113" s="120"/>
    </row>
    <row r="114" spans="1:10" x14ac:dyDescent="0.35">
      <c r="A114" s="117">
        <f t="shared" si="1"/>
        <v>106</v>
      </c>
      <c r="B114" s="89" t="s">
        <v>520</v>
      </c>
      <c r="C114" s="89" t="s">
        <v>521</v>
      </c>
      <c r="D114" s="90" t="s">
        <v>522</v>
      </c>
      <c r="E114" s="89" t="s">
        <v>523</v>
      </c>
      <c r="F114" s="93" t="s">
        <v>524</v>
      </c>
      <c r="G114" s="89" t="s">
        <v>61</v>
      </c>
      <c r="H114" s="89" t="s">
        <v>525</v>
      </c>
      <c r="I114" s="91">
        <v>1</v>
      </c>
      <c r="J114" s="120"/>
    </row>
    <row r="115" spans="1:10" x14ac:dyDescent="0.35">
      <c r="A115" s="117">
        <f t="shared" si="1"/>
        <v>107</v>
      </c>
      <c r="B115" s="89" t="s">
        <v>526</v>
      </c>
      <c r="C115" s="89" t="s">
        <v>527</v>
      </c>
      <c r="D115" s="90" t="s">
        <v>503</v>
      </c>
      <c r="E115" s="89" t="s">
        <v>504</v>
      </c>
      <c r="F115" s="93" t="s">
        <v>528</v>
      </c>
      <c r="G115" s="89" t="s">
        <v>61</v>
      </c>
      <c r="H115" s="89" t="s">
        <v>529</v>
      </c>
      <c r="I115" s="91">
        <v>1</v>
      </c>
      <c r="J115" s="120"/>
    </row>
    <row r="116" spans="1:10" x14ac:dyDescent="0.35">
      <c r="A116" s="117">
        <f t="shared" si="1"/>
        <v>108</v>
      </c>
      <c r="B116" s="89" t="s">
        <v>530</v>
      </c>
      <c r="C116" s="89" t="s">
        <v>531</v>
      </c>
      <c r="D116" s="90" t="s">
        <v>503</v>
      </c>
      <c r="E116" s="89" t="s">
        <v>504</v>
      </c>
      <c r="F116" s="93" t="s">
        <v>532</v>
      </c>
      <c r="G116" s="89" t="s">
        <v>61</v>
      </c>
      <c r="H116" s="89" t="s">
        <v>533</v>
      </c>
      <c r="I116" s="91">
        <v>1</v>
      </c>
      <c r="J116" s="120"/>
    </row>
    <row r="117" spans="1:10" s="92" customFormat="1" ht="25.5" x14ac:dyDescent="0.35">
      <c r="A117" s="117">
        <f t="shared" si="1"/>
        <v>109</v>
      </c>
      <c r="B117" s="89" t="s">
        <v>534</v>
      </c>
      <c r="C117" s="89" t="s">
        <v>535</v>
      </c>
      <c r="D117" s="90" t="s">
        <v>503</v>
      </c>
      <c r="E117" s="89" t="s">
        <v>504</v>
      </c>
      <c r="F117" s="93" t="s">
        <v>536</v>
      </c>
      <c r="G117" s="89" t="s">
        <v>61</v>
      </c>
      <c r="H117" s="89" t="s">
        <v>537</v>
      </c>
      <c r="I117" s="91">
        <v>14</v>
      </c>
      <c r="J117" s="122"/>
    </row>
    <row r="118" spans="1:10" x14ac:dyDescent="0.35">
      <c r="A118" s="117">
        <f t="shared" si="1"/>
        <v>110</v>
      </c>
      <c r="B118" s="89" t="s">
        <v>538</v>
      </c>
      <c r="C118" s="89" t="s">
        <v>539</v>
      </c>
      <c r="D118" s="90" t="s">
        <v>540</v>
      </c>
      <c r="E118" s="89" t="s">
        <v>504</v>
      </c>
      <c r="F118" s="93" t="s">
        <v>541</v>
      </c>
      <c r="G118" s="89" t="s">
        <v>61</v>
      </c>
      <c r="H118" s="89" t="s">
        <v>542</v>
      </c>
      <c r="I118" s="91">
        <v>5</v>
      </c>
      <c r="J118" s="120"/>
    </row>
    <row r="119" spans="1:10" x14ac:dyDescent="0.35">
      <c r="A119" s="117">
        <f t="shared" si="1"/>
        <v>111</v>
      </c>
      <c r="B119" s="89" t="s">
        <v>543</v>
      </c>
      <c r="C119" s="89" t="s">
        <v>544</v>
      </c>
      <c r="D119" s="90" t="s">
        <v>503</v>
      </c>
      <c r="E119" s="89" t="s">
        <v>504</v>
      </c>
      <c r="F119" s="93" t="s">
        <v>545</v>
      </c>
      <c r="G119" s="89" t="s">
        <v>61</v>
      </c>
      <c r="H119" s="89" t="s">
        <v>546</v>
      </c>
      <c r="I119" s="91">
        <v>1</v>
      </c>
      <c r="J119" s="120"/>
    </row>
    <row r="120" spans="1:10" x14ac:dyDescent="0.35">
      <c r="A120" s="117">
        <f t="shared" si="1"/>
        <v>112</v>
      </c>
      <c r="B120" s="89" t="s">
        <v>547</v>
      </c>
      <c r="C120" s="89" t="s">
        <v>548</v>
      </c>
      <c r="D120" s="90" t="s">
        <v>503</v>
      </c>
      <c r="E120" s="89" t="s">
        <v>504</v>
      </c>
      <c r="F120" s="93" t="s">
        <v>549</v>
      </c>
      <c r="G120" s="89" t="s">
        <v>61</v>
      </c>
      <c r="H120" s="89" t="s">
        <v>550</v>
      </c>
      <c r="I120" s="91">
        <v>1</v>
      </c>
      <c r="J120" s="120"/>
    </row>
    <row r="121" spans="1:10" ht="12.85" customHeight="1" x14ac:dyDescent="0.35">
      <c r="A121" s="117">
        <f t="shared" si="1"/>
        <v>113</v>
      </c>
      <c r="B121" s="89" t="s">
        <v>551</v>
      </c>
      <c r="C121" s="89" t="s">
        <v>552</v>
      </c>
      <c r="D121" s="90" t="s">
        <v>540</v>
      </c>
      <c r="E121" s="89" t="s">
        <v>553</v>
      </c>
      <c r="F121" s="93" t="s">
        <v>554</v>
      </c>
      <c r="G121" s="89" t="s">
        <v>61</v>
      </c>
      <c r="H121" s="101" t="s">
        <v>555</v>
      </c>
      <c r="I121" s="91">
        <v>2</v>
      </c>
      <c r="J121" s="120"/>
    </row>
    <row r="122" spans="1:10" x14ac:dyDescent="0.35">
      <c r="A122" s="117">
        <f t="shared" si="1"/>
        <v>114</v>
      </c>
      <c r="B122" s="89" t="s">
        <v>556</v>
      </c>
      <c r="C122" s="89" t="s">
        <v>557</v>
      </c>
      <c r="D122" s="90" t="s">
        <v>558</v>
      </c>
      <c r="E122" s="89" t="s">
        <v>559</v>
      </c>
      <c r="F122" s="93" t="s">
        <v>560</v>
      </c>
      <c r="G122" s="89" t="s">
        <v>61</v>
      </c>
      <c r="H122" s="89" t="s">
        <v>561</v>
      </c>
      <c r="I122" s="91">
        <v>1</v>
      </c>
      <c r="J122" s="120"/>
    </row>
    <row r="123" spans="1:10" x14ac:dyDescent="0.35">
      <c r="A123" s="117">
        <f t="shared" si="1"/>
        <v>115</v>
      </c>
      <c r="B123" s="89" t="s">
        <v>562</v>
      </c>
      <c r="C123" s="89" t="s">
        <v>563</v>
      </c>
      <c r="D123" s="90" t="s">
        <v>503</v>
      </c>
      <c r="E123" s="89" t="s">
        <v>504</v>
      </c>
      <c r="F123" s="93" t="s">
        <v>564</v>
      </c>
      <c r="G123" s="89" t="s">
        <v>61</v>
      </c>
      <c r="H123" s="89" t="s">
        <v>565</v>
      </c>
      <c r="I123" s="91">
        <v>4</v>
      </c>
      <c r="J123" s="120"/>
    </row>
    <row r="124" spans="1:10" x14ac:dyDescent="0.35">
      <c r="A124" s="117">
        <f t="shared" si="1"/>
        <v>116</v>
      </c>
      <c r="B124" s="89" t="s">
        <v>566</v>
      </c>
      <c r="C124" s="89" t="s">
        <v>567</v>
      </c>
      <c r="D124" s="90" t="s">
        <v>503</v>
      </c>
      <c r="E124" s="89" t="s">
        <v>504</v>
      </c>
      <c r="F124" s="93" t="s">
        <v>568</v>
      </c>
      <c r="G124" s="89" t="s">
        <v>61</v>
      </c>
      <c r="H124" s="89" t="s">
        <v>569</v>
      </c>
      <c r="I124" s="91">
        <v>7</v>
      </c>
      <c r="J124" s="120"/>
    </row>
    <row r="125" spans="1:10" x14ac:dyDescent="0.35">
      <c r="A125" s="117">
        <f t="shared" si="1"/>
        <v>117</v>
      </c>
      <c r="B125" s="89" t="s">
        <v>570</v>
      </c>
      <c r="C125" s="89" t="s">
        <v>571</v>
      </c>
      <c r="D125" s="90" t="s">
        <v>503</v>
      </c>
      <c r="E125" s="89" t="s">
        <v>504</v>
      </c>
      <c r="F125" s="93" t="s">
        <v>572</v>
      </c>
      <c r="G125" s="89" t="s">
        <v>61</v>
      </c>
      <c r="H125" s="89" t="s">
        <v>573</v>
      </c>
      <c r="I125" s="91">
        <v>2</v>
      </c>
      <c r="J125" s="120"/>
    </row>
    <row r="126" spans="1:10" x14ac:dyDescent="0.35">
      <c r="A126" s="117">
        <f t="shared" si="1"/>
        <v>118</v>
      </c>
      <c r="B126" s="89" t="s">
        <v>574</v>
      </c>
      <c r="C126" s="89" t="s">
        <v>575</v>
      </c>
      <c r="D126" s="90" t="s">
        <v>503</v>
      </c>
      <c r="E126" s="89" t="s">
        <v>504</v>
      </c>
      <c r="F126" s="93" t="s">
        <v>576</v>
      </c>
      <c r="G126" s="89" t="s">
        <v>61</v>
      </c>
      <c r="H126" s="89" t="s">
        <v>577</v>
      </c>
      <c r="I126" s="91">
        <v>3</v>
      </c>
      <c r="J126" s="120"/>
    </row>
    <row r="127" spans="1:10" ht="13.6" customHeight="1" x14ac:dyDescent="0.35">
      <c r="A127" s="117">
        <f t="shared" si="1"/>
        <v>119</v>
      </c>
      <c r="B127" s="89" t="s">
        <v>578</v>
      </c>
      <c r="C127" s="89" t="s">
        <v>579</v>
      </c>
      <c r="D127" s="90" t="s">
        <v>503</v>
      </c>
      <c r="E127" s="89" t="s">
        <v>504</v>
      </c>
      <c r="F127" s="93" t="s">
        <v>580</v>
      </c>
      <c r="G127" s="89" t="s">
        <v>61</v>
      </c>
      <c r="H127" s="89" t="s">
        <v>581</v>
      </c>
      <c r="I127" s="91">
        <v>10</v>
      </c>
      <c r="J127" s="120"/>
    </row>
    <row r="128" spans="1:10" x14ac:dyDescent="0.35">
      <c r="A128" s="117">
        <f t="shared" si="1"/>
        <v>120</v>
      </c>
      <c r="B128" s="89" t="s">
        <v>582</v>
      </c>
      <c r="C128" s="89" t="s">
        <v>583</v>
      </c>
      <c r="D128" s="90" t="s">
        <v>503</v>
      </c>
      <c r="E128" s="89" t="s">
        <v>504</v>
      </c>
      <c r="F128" s="93" t="s">
        <v>584</v>
      </c>
      <c r="G128" s="89" t="s">
        <v>61</v>
      </c>
      <c r="H128" s="89" t="s">
        <v>585</v>
      </c>
      <c r="I128" s="91">
        <v>3</v>
      </c>
      <c r="J128" s="120"/>
    </row>
    <row r="129" spans="1:10" x14ac:dyDescent="0.35">
      <c r="A129" s="117">
        <f t="shared" si="1"/>
        <v>121</v>
      </c>
      <c r="B129" s="89" t="s">
        <v>586</v>
      </c>
      <c r="C129" s="89" t="s">
        <v>587</v>
      </c>
      <c r="D129" s="90" t="s">
        <v>503</v>
      </c>
      <c r="E129" s="89" t="s">
        <v>504</v>
      </c>
      <c r="F129" s="93" t="s">
        <v>588</v>
      </c>
      <c r="G129" s="89" t="s">
        <v>61</v>
      </c>
      <c r="H129" s="89" t="s">
        <v>589</v>
      </c>
      <c r="I129" s="91">
        <v>2</v>
      </c>
      <c r="J129" s="120"/>
    </row>
    <row r="130" spans="1:10" x14ac:dyDescent="0.35">
      <c r="A130" s="117">
        <f t="shared" si="1"/>
        <v>122</v>
      </c>
      <c r="B130" s="89" t="s">
        <v>590</v>
      </c>
      <c r="C130" s="89" t="s">
        <v>591</v>
      </c>
      <c r="D130" s="90" t="s">
        <v>540</v>
      </c>
      <c r="E130" s="89" t="s">
        <v>504</v>
      </c>
      <c r="F130" s="93" t="s">
        <v>592</v>
      </c>
      <c r="G130" s="89" t="s">
        <v>61</v>
      </c>
      <c r="H130" s="89" t="s">
        <v>592</v>
      </c>
      <c r="I130" s="91">
        <v>5</v>
      </c>
      <c r="J130" s="120"/>
    </row>
    <row r="131" spans="1:10" x14ac:dyDescent="0.35">
      <c r="A131" s="117">
        <f t="shared" si="1"/>
        <v>123</v>
      </c>
      <c r="B131" s="89" t="s">
        <v>593</v>
      </c>
      <c r="C131" s="89" t="s">
        <v>594</v>
      </c>
      <c r="D131" s="90" t="s">
        <v>522</v>
      </c>
      <c r="E131" s="89" t="s">
        <v>523</v>
      </c>
      <c r="F131" s="93" t="s">
        <v>595</v>
      </c>
      <c r="G131" s="89" t="s">
        <v>61</v>
      </c>
      <c r="H131" s="89" t="s">
        <v>596</v>
      </c>
      <c r="I131" s="91">
        <v>4</v>
      </c>
      <c r="J131" s="120"/>
    </row>
    <row r="132" spans="1:10" ht="25.5" x14ac:dyDescent="0.35">
      <c r="A132" s="117">
        <f t="shared" si="1"/>
        <v>124</v>
      </c>
      <c r="B132" s="89" t="s">
        <v>797</v>
      </c>
      <c r="C132" s="89" t="s">
        <v>597</v>
      </c>
      <c r="D132" s="90" t="s">
        <v>598</v>
      </c>
      <c r="E132" s="89" t="s">
        <v>504</v>
      </c>
      <c r="F132" s="93" t="s">
        <v>599</v>
      </c>
      <c r="G132" s="89" t="s">
        <v>61</v>
      </c>
      <c r="H132" s="89" t="s">
        <v>600</v>
      </c>
      <c r="I132" s="91">
        <v>7</v>
      </c>
      <c r="J132" s="120"/>
    </row>
    <row r="133" spans="1:10" x14ac:dyDescent="0.35">
      <c r="A133" s="117">
        <f t="shared" si="1"/>
        <v>125</v>
      </c>
      <c r="B133" s="89" t="s">
        <v>601</v>
      </c>
      <c r="C133" s="89" t="s">
        <v>602</v>
      </c>
      <c r="D133" s="90" t="s">
        <v>503</v>
      </c>
      <c r="E133" s="89" t="s">
        <v>504</v>
      </c>
      <c r="F133" s="93" t="s">
        <v>603</v>
      </c>
      <c r="G133" s="89" t="s">
        <v>61</v>
      </c>
      <c r="H133" s="89" t="s">
        <v>604</v>
      </c>
      <c r="I133" s="91">
        <v>8</v>
      </c>
      <c r="J133" s="120"/>
    </row>
    <row r="134" spans="1:10" ht="25.5" x14ac:dyDescent="0.35">
      <c r="A134" s="117">
        <f t="shared" si="1"/>
        <v>126</v>
      </c>
      <c r="B134" s="89" t="s">
        <v>605</v>
      </c>
      <c r="C134" s="89" t="s">
        <v>606</v>
      </c>
      <c r="D134" s="90" t="s">
        <v>607</v>
      </c>
      <c r="E134" s="89" t="s">
        <v>504</v>
      </c>
      <c r="F134" s="93" t="s">
        <v>608</v>
      </c>
      <c r="G134" s="89" t="s">
        <v>61</v>
      </c>
      <c r="H134" s="89" t="s">
        <v>609</v>
      </c>
      <c r="I134" s="91">
        <v>6</v>
      </c>
      <c r="J134" s="120"/>
    </row>
    <row r="135" spans="1:10" x14ac:dyDescent="0.35">
      <c r="A135" s="117">
        <f t="shared" si="1"/>
        <v>127</v>
      </c>
      <c r="B135" s="89" t="s">
        <v>798</v>
      </c>
      <c r="C135" s="89" t="s">
        <v>610</v>
      </c>
      <c r="D135" s="90" t="s">
        <v>503</v>
      </c>
      <c r="E135" s="89" t="s">
        <v>504</v>
      </c>
      <c r="F135" s="93" t="s">
        <v>611</v>
      </c>
      <c r="G135" s="89" t="s">
        <v>61</v>
      </c>
      <c r="H135" s="89" t="s">
        <v>612</v>
      </c>
      <c r="I135" s="91">
        <v>2</v>
      </c>
      <c r="J135" s="120"/>
    </row>
    <row r="136" spans="1:10" x14ac:dyDescent="0.35">
      <c r="A136" s="117">
        <f t="shared" si="1"/>
        <v>128</v>
      </c>
      <c r="B136" s="89" t="s">
        <v>613</v>
      </c>
      <c r="C136" s="89" t="s">
        <v>614</v>
      </c>
      <c r="D136" s="90" t="s">
        <v>558</v>
      </c>
      <c r="E136" s="89" t="s">
        <v>504</v>
      </c>
      <c r="F136" s="93" t="s">
        <v>615</v>
      </c>
      <c r="G136" s="89" t="s">
        <v>61</v>
      </c>
      <c r="H136" s="89" t="s">
        <v>616</v>
      </c>
      <c r="I136" s="91">
        <v>2</v>
      </c>
      <c r="J136" s="120"/>
    </row>
    <row r="137" spans="1:10" x14ac:dyDescent="0.35">
      <c r="A137" s="117">
        <f t="shared" si="1"/>
        <v>129</v>
      </c>
      <c r="B137" s="89" t="s">
        <v>617</v>
      </c>
      <c r="C137" s="89" t="s">
        <v>618</v>
      </c>
      <c r="D137" s="90" t="s">
        <v>558</v>
      </c>
      <c r="E137" s="89" t="s">
        <v>504</v>
      </c>
      <c r="F137" s="93" t="s">
        <v>619</v>
      </c>
      <c r="G137" s="89" t="s">
        <v>61</v>
      </c>
      <c r="H137" s="89" t="s">
        <v>620</v>
      </c>
      <c r="I137" s="91">
        <v>2</v>
      </c>
      <c r="J137" s="120"/>
    </row>
    <row r="138" spans="1:10" x14ac:dyDescent="0.35">
      <c r="A138" s="117">
        <f t="shared" ref="A138:A170" si="2">ROW(A138)-ROW($A$8)</f>
        <v>130</v>
      </c>
      <c r="B138" s="89" t="s">
        <v>621</v>
      </c>
      <c r="C138" s="89" t="s">
        <v>622</v>
      </c>
      <c r="D138" s="90" t="s">
        <v>558</v>
      </c>
      <c r="E138" s="89" t="s">
        <v>504</v>
      </c>
      <c r="F138" s="93" t="s">
        <v>623</v>
      </c>
      <c r="G138" s="89" t="s">
        <v>61</v>
      </c>
      <c r="H138" s="89" t="s">
        <v>624</v>
      </c>
      <c r="I138" s="91">
        <v>3</v>
      </c>
      <c r="J138" s="120"/>
    </row>
    <row r="139" spans="1:10" x14ac:dyDescent="0.35">
      <c r="A139" s="117">
        <f t="shared" si="2"/>
        <v>131</v>
      </c>
      <c r="B139" s="89" t="s">
        <v>625</v>
      </c>
      <c r="C139" s="89" t="s">
        <v>626</v>
      </c>
      <c r="D139" s="90" t="s">
        <v>558</v>
      </c>
      <c r="E139" s="89" t="s">
        <v>504</v>
      </c>
      <c r="F139" s="93" t="s">
        <v>627</v>
      </c>
      <c r="G139" s="89" t="s">
        <v>61</v>
      </c>
      <c r="H139" s="89" t="s">
        <v>628</v>
      </c>
      <c r="I139" s="91">
        <v>1</v>
      </c>
      <c r="J139" s="120"/>
    </row>
    <row r="140" spans="1:10" x14ac:dyDescent="0.35">
      <c r="A140" s="117">
        <f t="shared" si="2"/>
        <v>132</v>
      </c>
      <c r="B140" s="89" t="s">
        <v>629</v>
      </c>
      <c r="C140" s="89" t="s">
        <v>630</v>
      </c>
      <c r="D140" s="90" t="s">
        <v>558</v>
      </c>
      <c r="E140" s="89" t="s">
        <v>504</v>
      </c>
      <c r="F140" s="93" t="s">
        <v>631</v>
      </c>
      <c r="G140" s="89" t="s">
        <v>61</v>
      </c>
      <c r="H140" s="89" t="s">
        <v>632</v>
      </c>
      <c r="I140" s="91">
        <v>1</v>
      </c>
      <c r="J140" s="120"/>
    </row>
    <row r="141" spans="1:10" ht="25.25" customHeight="1" x14ac:dyDescent="0.35">
      <c r="A141" s="117">
        <f t="shared" si="2"/>
        <v>133</v>
      </c>
      <c r="B141" s="89" t="s">
        <v>633</v>
      </c>
      <c r="C141" s="89" t="s">
        <v>634</v>
      </c>
      <c r="D141" s="90" t="s">
        <v>558</v>
      </c>
      <c r="E141" s="89" t="s">
        <v>504</v>
      </c>
      <c r="F141" s="93" t="s">
        <v>635</v>
      </c>
      <c r="G141" s="89" t="s">
        <v>61</v>
      </c>
      <c r="H141" s="89" t="s">
        <v>636</v>
      </c>
      <c r="I141" s="91">
        <v>22</v>
      </c>
      <c r="J141" s="120"/>
    </row>
    <row r="142" spans="1:10" ht="25.5" x14ac:dyDescent="0.35">
      <c r="A142" s="117">
        <f t="shared" si="2"/>
        <v>134</v>
      </c>
      <c r="B142" s="89" t="s">
        <v>637</v>
      </c>
      <c r="C142" s="89" t="s">
        <v>638</v>
      </c>
      <c r="D142" s="90" t="s">
        <v>558</v>
      </c>
      <c r="E142" s="89" t="s">
        <v>504</v>
      </c>
      <c r="F142" s="93" t="s">
        <v>639</v>
      </c>
      <c r="G142" s="89" t="s">
        <v>61</v>
      </c>
      <c r="H142" s="89" t="s">
        <v>640</v>
      </c>
      <c r="I142" s="91">
        <v>13</v>
      </c>
      <c r="J142" s="120"/>
    </row>
    <row r="143" spans="1:10" x14ac:dyDescent="0.35">
      <c r="A143" s="117">
        <f t="shared" si="2"/>
        <v>135</v>
      </c>
      <c r="B143" s="89" t="s">
        <v>641</v>
      </c>
      <c r="C143" s="89" t="s">
        <v>642</v>
      </c>
      <c r="D143" s="90" t="s">
        <v>503</v>
      </c>
      <c r="E143" s="89" t="s">
        <v>504</v>
      </c>
      <c r="F143" s="93" t="s">
        <v>643</v>
      </c>
      <c r="G143" s="89" t="s">
        <v>61</v>
      </c>
      <c r="H143" s="89" t="s">
        <v>644</v>
      </c>
      <c r="I143" s="91">
        <v>1</v>
      </c>
      <c r="J143" s="120"/>
    </row>
    <row r="144" spans="1:10" x14ac:dyDescent="0.35">
      <c r="A144" s="117">
        <f t="shared" si="2"/>
        <v>136</v>
      </c>
      <c r="B144" s="89" t="s">
        <v>645</v>
      </c>
      <c r="C144" s="89" t="s">
        <v>646</v>
      </c>
      <c r="D144" s="90" t="s">
        <v>558</v>
      </c>
      <c r="E144" s="89" t="s">
        <v>504</v>
      </c>
      <c r="F144" s="93" t="s">
        <v>647</v>
      </c>
      <c r="G144" s="89" t="s">
        <v>61</v>
      </c>
      <c r="H144" s="89" t="s">
        <v>648</v>
      </c>
      <c r="I144" s="91">
        <v>2</v>
      </c>
      <c r="J144" s="120"/>
    </row>
    <row r="145" spans="1:10" x14ac:dyDescent="0.35">
      <c r="A145" s="117">
        <f t="shared" si="2"/>
        <v>137</v>
      </c>
      <c r="B145" s="89" t="s">
        <v>649</v>
      </c>
      <c r="C145" s="89" t="s">
        <v>650</v>
      </c>
      <c r="D145" s="90" t="s">
        <v>513</v>
      </c>
      <c r="E145" s="89" t="s">
        <v>504</v>
      </c>
      <c r="F145" s="93" t="s">
        <v>651</v>
      </c>
      <c r="G145" s="89" t="s">
        <v>61</v>
      </c>
      <c r="H145" s="89" t="s">
        <v>652</v>
      </c>
      <c r="I145" s="91">
        <v>3</v>
      </c>
      <c r="J145" s="120"/>
    </row>
    <row r="146" spans="1:10" x14ac:dyDescent="0.35">
      <c r="A146" s="117">
        <f t="shared" si="2"/>
        <v>138</v>
      </c>
      <c r="B146" s="89" t="s">
        <v>653</v>
      </c>
      <c r="C146" s="89" t="s">
        <v>654</v>
      </c>
      <c r="D146" s="90" t="s">
        <v>540</v>
      </c>
      <c r="E146" s="89" t="s">
        <v>504</v>
      </c>
      <c r="F146" s="93" t="s">
        <v>655</v>
      </c>
      <c r="G146" s="89" t="s">
        <v>61</v>
      </c>
      <c r="H146" s="89" t="s">
        <v>656</v>
      </c>
      <c r="I146" s="91">
        <v>1</v>
      </c>
      <c r="J146" s="120" t="s">
        <v>787</v>
      </c>
    </row>
    <row r="147" spans="1:10" x14ac:dyDescent="0.35">
      <c r="A147" s="117">
        <f t="shared" si="2"/>
        <v>139</v>
      </c>
      <c r="B147" s="89" t="s">
        <v>657</v>
      </c>
      <c r="C147" s="89" t="s">
        <v>658</v>
      </c>
      <c r="D147" s="90" t="s">
        <v>503</v>
      </c>
      <c r="E147" s="89" t="s">
        <v>504</v>
      </c>
      <c r="F147" s="93" t="s">
        <v>659</v>
      </c>
      <c r="G147" s="89" t="s">
        <v>61</v>
      </c>
      <c r="H147" s="89" t="s">
        <v>660</v>
      </c>
      <c r="I147" s="91">
        <v>3</v>
      </c>
      <c r="J147" s="120"/>
    </row>
    <row r="148" spans="1:10" x14ac:dyDescent="0.35">
      <c r="A148" s="117">
        <f t="shared" si="2"/>
        <v>140</v>
      </c>
      <c r="B148" s="89" t="s">
        <v>661</v>
      </c>
      <c r="C148" s="89" t="s">
        <v>662</v>
      </c>
      <c r="D148" s="90" t="s">
        <v>558</v>
      </c>
      <c r="E148" s="89" t="s">
        <v>504</v>
      </c>
      <c r="F148" s="93" t="s">
        <v>663</v>
      </c>
      <c r="G148" s="89" t="s">
        <v>61</v>
      </c>
      <c r="H148" s="89" t="s">
        <v>664</v>
      </c>
      <c r="I148" s="91">
        <v>1</v>
      </c>
      <c r="J148" s="120"/>
    </row>
    <row r="149" spans="1:10" x14ac:dyDescent="0.35">
      <c r="A149" s="117">
        <f t="shared" si="2"/>
        <v>141</v>
      </c>
      <c r="B149" s="89" t="s">
        <v>665</v>
      </c>
      <c r="C149" s="89" t="s">
        <v>666</v>
      </c>
      <c r="D149" s="90" t="s">
        <v>540</v>
      </c>
      <c r="E149" s="89" t="s">
        <v>504</v>
      </c>
      <c r="F149" s="93" t="s">
        <v>667</v>
      </c>
      <c r="G149" s="89" t="s">
        <v>61</v>
      </c>
      <c r="H149" s="89" t="s">
        <v>668</v>
      </c>
      <c r="I149" s="91">
        <v>2</v>
      </c>
      <c r="J149" s="120"/>
    </row>
    <row r="150" spans="1:10" x14ac:dyDescent="0.35">
      <c r="A150" s="117">
        <f t="shared" si="2"/>
        <v>142</v>
      </c>
      <c r="B150" s="89" t="s">
        <v>669</v>
      </c>
      <c r="C150" s="89" t="s">
        <v>670</v>
      </c>
      <c r="D150" s="90" t="s">
        <v>558</v>
      </c>
      <c r="E150" s="89" t="s">
        <v>504</v>
      </c>
      <c r="F150" s="93" t="s">
        <v>671</v>
      </c>
      <c r="G150" s="89" t="s">
        <v>61</v>
      </c>
      <c r="H150" s="89" t="s">
        <v>672</v>
      </c>
      <c r="I150" s="91">
        <v>3</v>
      </c>
      <c r="J150" s="120"/>
    </row>
    <row r="151" spans="1:10" x14ac:dyDescent="0.35">
      <c r="A151" s="117">
        <f t="shared" si="2"/>
        <v>143</v>
      </c>
      <c r="B151" s="89" t="s">
        <v>673</v>
      </c>
      <c r="C151" s="89" t="s">
        <v>674</v>
      </c>
      <c r="D151" s="90" t="s">
        <v>558</v>
      </c>
      <c r="E151" s="89" t="s">
        <v>504</v>
      </c>
      <c r="F151" s="93" t="s">
        <v>675</v>
      </c>
      <c r="G151" s="89" t="s">
        <v>61</v>
      </c>
      <c r="H151" s="89" t="s">
        <v>676</v>
      </c>
      <c r="I151" s="91">
        <v>1</v>
      </c>
      <c r="J151" s="120"/>
    </row>
    <row r="152" spans="1:10" x14ac:dyDescent="0.35">
      <c r="A152" s="117">
        <f t="shared" si="2"/>
        <v>144</v>
      </c>
      <c r="B152" s="89" t="s">
        <v>677</v>
      </c>
      <c r="C152" s="106" t="s">
        <v>788</v>
      </c>
      <c r="D152" s="90" t="s">
        <v>558</v>
      </c>
      <c r="E152" s="89" t="s">
        <v>504</v>
      </c>
      <c r="F152" s="107" t="s">
        <v>789</v>
      </c>
      <c r="G152" s="89" t="s">
        <v>61</v>
      </c>
      <c r="H152" s="106" t="s">
        <v>790</v>
      </c>
      <c r="I152" s="91">
        <v>7</v>
      </c>
      <c r="J152" s="120"/>
    </row>
    <row r="153" spans="1:10" x14ac:dyDescent="0.35">
      <c r="A153" s="117">
        <f t="shared" si="2"/>
        <v>145</v>
      </c>
      <c r="B153" s="89" t="s">
        <v>678</v>
      </c>
      <c r="C153" s="89" t="s">
        <v>679</v>
      </c>
      <c r="D153" s="90" t="s">
        <v>558</v>
      </c>
      <c r="E153" s="89" t="s">
        <v>504</v>
      </c>
      <c r="F153" s="93" t="s">
        <v>680</v>
      </c>
      <c r="G153" s="89" t="s">
        <v>61</v>
      </c>
      <c r="H153" s="89" t="s">
        <v>681</v>
      </c>
      <c r="I153" s="91">
        <v>6</v>
      </c>
      <c r="J153" s="120"/>
    </row>
    <row r="154" spans="1:10" x14ac:dyDescent="0.35">
      <c r="A154" s="117">
        <f t="shared" si="2"/>
        <v>146</v>
      </c>
      <c r="B154" s="89" t="s">
        <v>682</v>
      </c>
      <c r="C154" s="106" t="s">
        <v>791</v>
      </c>
      <c r="D154" s="90" t="s">
        <v>558</v>
      </c>
      <c r="E154" s="89" t="s">
        <v>504</v>
      </c>
      <c r="F154" s="107" t="s">
        <v>792</v>
      </c>
      <c r="G154" s="89" t="s">
        <v>61</v>
      </c>
      <c r="H154" s="106" t="s">
        <v>793</v>
      </c>
      <c r="I154" s="91">
        <v>3</v>
      </c>
      <c r="J154" s="120"/>
    </row>
    <row r="155" spans="1:10" x14ac:dyDescent="0.35">
      <c r="A155" s="117">
        <f t="shared" si="2"/>
        <v>147</v>
      </c>
      <c r="B155" s="89" t="s">
        <v>683</v>
      </c>
      <c r="C155" s="89" t="s">
        <v>684</v>
      </c>
      <c r="D155" s="90" t="s">
        <v>503</v>
      </c>
      <c r="E155" s="89" t="s">
        <v>504</v>
      </c>
      <c r="F155" s="93" t="s">
        <v>685</v>
      </c>
      <c r="G155" s="89" t="s">
        <v>61</v>
      </c>
      <c r="H155" s="89" t="s">
        <v>686</v>
      </c>
      <c r="I155" s="91">
        <v>1</v>
      </c>
      <c r="J155" s="120"/>
    </row>
    <row r="156" spans="1:10" x14ac:dyDescent="0.35">
      <c r="A156" s="117">
        <f t="shared" si="2"/>
        <v>148</v>
      </c>
      <c r="B156" s="89" t="s">
        <v>687</v>
      </c>
      <c r="C156" s="89" t="s">
        <v>688</v>
      </c>
      <c r="D156" s="90" t="s">
        <v>558</v>
      </c>
      <c r="E156" s="89" t="s">
        <v>504</v>
      </c>
      <c r="F156" s="93" t="s">
        <v>689</v>
      </c>
      <c r="G156" s="89" t="s">
        <v>61</v>
      </c>
      <c r="H156" s="89" t="s">
        <v>690</v>
      </c>
      <c r="I156" s="91">
        <v>1</v>
      </c>
      <c r="J156" s="120"/>
    </row>
    <row r="157" spans="1:10" x14ac:dyDescent="0.35">
      <c r="A157" s="117">
        <f t="shared" si="2"/>
        <v>149</v>
      </c>
      <c r="B157" s="89" t="s">
        <v>691</v>
      </c>
      <c r="C157" s="89" t="s">
        <v>692</v>
      </c>
      <c r="D157" s="90" t="s">
        <v>558</v>
      </c>
      <c r="E157" s="89" t="s">
        <v>504</v>
      </c>
      <c r="F157" s="93" t="s">
        <v>693</v>
      </c>
      <c r="G157" s="89" t="s">
        <v>61</v>
      </c>
      <c r="H157" s="89" t="s">
        <v>694</v>
      </c>
      <c r="I157" s="91">
        <v>1</v>
      </c>
      <c r="J157" s="120"/>
    </row>
    <row r="158" spans="1:10" x14ac:dyDescent="0.35">
      <c r="A158" s="117">
        <f t="shared" si="2"/>
        <v>150</v>
      </c>
      <c r="B158" s="89" t="s">
        <v>695</v>
      </c>
      <c r="C158" s="89" t="s">
        <v>696</v>
      </c>
      <c r="D158" s="90" t="s">
        <v>558</v>
      </c>
      <c r="E158" s="89" t="s">
        <v>504</v>
      </c>
      <c r="F158" s="93" t="s">
        <v>697</v>
      </c>
      <c r="G158" s="89" t="s">
        <v>61</v>
      </c>
      <c r="H158" s="89" t="s">
        <v>698</v>
      </c>
      <c r="I158" s="91">
        <v>2</v>
      </c>
      <c r="J158" s="120"/>
    </row>
    <row r="159" spans="1:10" x14ac:dyDescent="0.35">
      <c r="A159" s="117">
        <f t="shared" si="2"/>
        <v>151</v>
      </c>
      <c r="B159" s="89" t="s">
        <v>699</v>
      </c>
      <c r="C159" s="89" t="s">
        <v>700</v>
      </c>
      <c r="D159" s="90" t="s">
        <v>558</v>
      </c>
      <c r="E159" s="89" t="s">
        <v>504</v>
      </c>
      <c r="F159" s="93" t="s">
        <v>701</v>
      </c>
      <c r="G159" s="89" t="s">
        <v>61</v>
      </c>
      <c r="H159" s="89" t="s">
        <v>702</v>
      </c>
      <c r="I159" s="91">
        <v>1</v>
      </c>
      <c r="J159" s="120"/>
    </row>
    <row r="160" spans="1:10" x14ac:dyDescent="0.35">
      <c r="A160" s="117">
        <f t="shared" si="2"/>
        <v>152</v>
      </c>
      <c r="B160" s="89" t="s">
        <v>703</v>
      </c>
      <c r="C160" s="89" t="s">
        <v>704</v>
      </c>
      <c r="D160" s="90" t="s">
        <v>558</v>
      </c>
      <c r="E160" s="89" t="s">
        <v>504</v>
      </c>
      <c r="F160" s="93" t="s">
        <v>705</v>
      </c>
      <c r="G160" s="89" t="s">
        <v>61</v>
      </c>
      <c r="H160" s="89" t="s">
        <v>706</v>
      </c>
      <c r="I160" s="91">
        <v>3</v>
      </c>
      <c r="J160" s="120"/>
    </row>
    <row r="161" spans="1:10" x14ac:dyDescent="0.35">
      <c r="A161" s="117">
        <f t="shared" si="2"/>
        <v>153</v>
      </c>
      <c r="B161" s="89" t="s">
        <v>707</v>
      </c>
      <c r="C161" s="89" t="s">
        <v>708</v>
      </c>
      <c r="D161" s="90" t="s">
        <v>540</v>
      </c>
      <c r="E161" s="89" t="s">
        <v>523</v>
      </c>
      <c r="F161" s="93" t="s">
        <v>709</v>
      </c>
      <c r="G161" s="89" t="s">
        <v>61</v>
      </c>
      <c r="H161" s="89" t="s">
        <v>710</v>
      </c>
      <c r="I161" s="91">
        <v>2</v>
      </c>
      <c r="J161" s="120"/>
    </row>
    <row r="162" spans="1:10" x14ac:dyDescent="0.35">
      <c r="A162" s="117">
        <f t="shared" si="2"/>
        <v>154</v>
      </c>
      <c r="B162" s="89" t="s">
        <v>711</v>
      </c>
      <c r="C162" s="89" t="s">
        <v>712</v>
      </c>
      <c r="D162" s="90" t="s">
        <v>513</v>
      </c>
      <c r="E162" s="89" t="s">
        <v>504</v>
      </c>
      <c r="F162" s="93" t="s">
        <v>713</v>
      </c>
      <c r="G162" s="89" t="s">
        <v>61</v>
      </c>
      <c r="H162" s="89" t="s">
        <v>714</v>
      </c>
      <c r="I162" s="91">
        <v>8</v>
      </c>
      <c r="J162" s="120"/>
    </row>
    <row r="163" spans="1:10" x14ac:dyDescent="0.35">
      <c r="A163" s="117">
        <f t="shared" si="2"/>
        <v>155</v>
      </c>
      <c r="B163" s="89" t="s">
        <v>715</v>
      </c>
      <c r="C163" s="89" t="s">
        <v>716</v>
      </c>
      <c r="D163" s="90" t="s">
        <v>513</v>
      </c>
      <c r="E163" s="89" t="s">
        <v>504</v>
      </c>
      <c r="F163" s="93" t="s">
        <v>717</v>
      </c>
      <c r="G163" s="89" t="s">
        <v>61</v>
      </c>
      <c r="H163" s="89" t="s">
        <v>718</v>
      </c>
      <c r="I163" s="91">
        <v>10</v>
      </c>
      <c r="J163" s="120"/>
    </row>
    <row r="164" spans="1:10" ht="25.5" x14ac:dyDescent="0.35">
      <c r="A164" s="117">
        <f t="shared" si="2"/>
        <v>156</v>
      </c>
      <c r="B164" s="89" t="s">
        <v>719</v>
      </c>
      <c r="C164" s="89" t="s">
        <v>720</v>
      </c>
      <c r="D164" s="90" t="s">
        <v>721</v>
      </c>
      <c r="E164" s="89" t="s">
        <v>722</v>
      </c>
      <c r="F164" s="93" t="s">
        <v>723</v>
      </c>
      <c r="G164" s="89" t="s">
        <v>61</v>
      </c>
      <c r="H164" s="89" t="s">
        <v>724</v>
      </c>
      <c r="I164" s="91">
        <v>1</v>
      </c>
      <c r="J164" s="120"/>
    </row>
    <row r="165" spans="1:10" x14ac:dyDescent="0.35">
      <c r="A165" s="117">
        <f t="shared" si="2"/>
        <v>157</v>
      </c>
      <c r="B165" s="89" t="s">
        <v>725</v>
      </c>
      <c r="C165" s="89" t="s">
        <v>726</v>
      </c>
      <c r="D165" s="90" t="s">
        <v>727</v>
      </c>
      <c r="E165" s="101" t="s">
        <v>728</v>
      </c>
      <c r="F165" s="93" t="s">
        <v>729</v>
      </c>
      <c r="G165" s="89"/>
      <c r="H165" s="89" t="s">
        <v>730</v>
      </c>
      <c r="I165" s="91">
        <v>1</v>
      </c>
      <c r="J165" s="120"/>
    </row>
    <row r="166" spans="1:10" x14ac:dyDescent="0.35">
      <c r="A166" s="117">
        <f t="shared" si="2"/>
        <v>158</v>
      </c>
      <c r="B166" s="89" t="s">
        <v>731</v>
      </c>
      <c r="C166" s="89" t="s">
        <v>732</v>
      </c>
      <c r="D166" s="90" t="s">
        <v>733</v>
      </c>
      <c r="E166" s="89" t="s">
        <v>734</v>
      </c>
      <c r="F166" s="93">
        <v>5016</v>
      </c>
      <c r="G166" s="89" t="s">
        <v>61</v>
      </c>
      <c r="H166" s="89" t="s">
        <v>735</v>
      </c>
      <c r="I166" s="91">
        <v>6</v>
      </c>
      <c r="J166" s="120"/>
    </row>
    <row r="167" spans="1:10" ht="51" x14ac:dyDescent="0.35">
      <c r="A167" s="117">
        <f t="shared" si="2"/>
        <v>159</v>
      </c>
      <c r="B167" s="89" t="s">
        <v>736</v>
      </c>
      <c r="C167" s="89" t="s">
        <v>737</v>
      </c>
      <c r="D167" s="90" t="s">
        <v>738</v>
      </c>
      <c r="E167" s="89" t="s">
        <v>734</v>
      </c>
      <c r="F167" s="93">
        <v>5015</v>
      </c>
      <c r="G167" s="89" t="s">
        <v>61</v>
      </c>
      <c r="H167" s="89" t="s">
        <v>739</v>
      </c>
      <c r="I167" s="91">
        <v>32</v>
      </c>
      <c r="J167" s="120"/>
    </row>
    <row r="168" spans="1:10" x14ac:dyDescent="0.35">
      <c r="A168" s="117">
        <f t="shared" si="2"/>
        <v>160</v>
      </c>
      <c r="B168" s="89" t="s">
        <v>740</v>
      </c>
      <c r="C168" s="89" t="s">
        <v>741</v>
      </c>
      <c r="D168" s="90" t="s">
        <v>742</v>
      </c>
      <c r="E168" s="89" t="s">
        <v>743</v>
      </c>
      <c r="F168" s="93" t="s">
        <v>744</v>
      </c>
      <c r="G168" s="89" t="s">
        <v>61</v>
      </c>
      <c r="H168" s="89" t="s">
        <v>745</v>
      </c>
      <c r="I168" s="91">
        <v>3</v>
      </c>
      <c r="J168" s="120"/>
    </row>
    <row r="169" spans="1:10" x14ac:dyDescent="0.35">
      <c r="A169" s="117">
        <f t="shared" si="2"/>
        <v>161</v>
      </c>
      <c r="B169" s="89" t="s">
        <v>746</v>
      </c>
      <c r="C169" s="89" t="s">
        <v>747</v>
      </c>
      <c r="D169" s="90" t="s">
        <v>748</v>
      </c>
      <c r="E169" s="89" t="s">
        <v>749</v>
      </c>
      <c r="F169" s="93" t="s">
        <v>750</v>
      </c>
      <c r="G169" s="89" t="s">
        <v>61</v>
      </c>
      <c r="H169" s="89" t="s">
        <v>751</v>
      </c>
      <c r="I169" s="91">
        <v>1</v>
      </c>
      <c r="J169" s="120"/>
    </row>
    <row r="170" spans="1:10" x14ac:dyDescent="0.35">
      <c r="A170" s="117">
        <f t="shared" si="2"/>
        <v>162</v>
      </c>
      <c r="B170" s="89" t="s">
        <v>752</v>
      </c>
      <c r="C170" s="89" t="s">
        <v>753</v>
      </c>
      <c r="D170" s="90" t="s">
        <v>748</v>
      </c>
      <c r="E170" s="89" t="s">
        <v>754</v>
      </c>
      <c r="F170" s="93" t="s">
        <v>755</v>
      </c>
      <c r="G170" s="89" t="s">
        <v>61</v>
      </c>
      <c r="H170" s="89" t="s">
        <v>756</v>
      </c>
      <c r="I170" s="91">
        <v>3</v>
      </c>
      <c r="J170" s="120"/>
    </row>
  </sheetData>
  <mergeCells count="15">
    <mergeCell ref="C1:D3"/>
    <mergeCell ref="I6:I8"/>
    <mergeCell ref="G6:G8"/>
    <mergeCell ref="E1:J3"/>
    <mergeCell ref="E6:E8"/>
    <mergeCell ref="F6:F8"/>
    <mergeCell ref="J6:J8"/>
    <mergeCell ref="H6:H8"/>
    <mergeCell ref="B4:B5"/>
    <mergeCell ref="A6:A8"/>
    <mergeCell ref="C6:C8"/>
    <mergeCell ref="D6:D8"/>
    <mergeCell ref="C5:D5"/>
    <mergeCell ref="B6:B8"/>
    <mergeCell ref="C4:D4"/>
  </mergeCells>
  <pageMargins left="0.5" right="0.5" top="0.25" bottom="0.5" header="0.8" footer="0.1"/>
  <pageSetup paperSize="3" scale="81" fitToHeight="0" orientation="landscape" r:id="rId1"/>
  <headerFooter scaleWithDoc="0" alignWithMargins="0">
    <oddHeader xml:space="preserve">&amp;R&amp;"Calibri,Regular"&amp;12SHEET &amp;P OF &amp;N&amp;"Cambria,Regular"&amp;10 &amp;"Arial,Bold"  &amp;"Arial,Regular"     </oddHeader>
    <oddFooter xml:space="preserve">&amp;R&amp;6REV 05/2020&amp;9
</oddFooter>
  </headerFooter>
  <ignoredErrors>
    <ignoredError sqref="A9:A17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19"/>
  <sheetViews>
    <sheetView view="pageBreakPreview" zoomScale="90" zoomScaleNormal="100" zoomScaleSheetLayoutView="90" workbookViewId="0">
      <selection activeCell="B21" sqref="B21"/>
    </sheetView>
  </sheetViews>
  <sheetFormatPr defaultColWidth="8.86328125" defaultRowHeight="13.9" x14ac:dyDescent="0.35"/>
  <cols>
    <col min="1" max="1" width="4.265625" style="66" customWidth="1"/>
    <col min="2" max="2" width="178.73046875" style="69" customWidth="1"/>
    <col min="3" max="16384" width="8.86328125" style="68"/>
  </cols>
  <sheetData>
    <row r="2" spans="1:2" x14ac:dyDescent="0.4">
      <c r="B2" s="67" t="s">
        <v>40</v>
      </c>
    </row>
    <row r="3" spans="1:2" ht="14.25" thickBot="1" x14ac:dyDescent="0.4"/>
    <row r="4" spans="1:2" ht="27.75" thickBot="1" x14ac:dyDescent="0.4">
      <c r="A4" s="70">
        <v>1</v>
      </c>
      <c r="B4" s="71" t="s">
        <v>38</v>
      </c>
    </row>
    <row r="5" spans="1:2" ht="14.25" thickBot="1" x14ac:dyDescent="0.4">
      <c r="A5" s="70"/>
      <c r="B5" s="71"/>
    </row>
    <row r="6" spans="1:2" x14ac:dyDescent="0.4">
      <c r="A6" s="70">
        <v>2</v>
      </c>
      <c r="B6" s="74" t="s">
        <v>31</v>
      </c>
    </row>
    <row r="7" spans="1:2" x14ac:dyDescent="0.4">
      <c r="A7" s="72"/>
      <c r="B7" s="73" t="s">
        <v>21</v>
      </c>
    </row>
    <row r="8" spans="1:2" x14ac:dyDescent="0.35">
      <c r="A8" s="72"/>
      <c r="B8" s="75" t="s">
        <v>19</v>
      </c>
    </row>
    <row r="9" spans="1:2" x14ac:dyDescent="0.35">
      <c r="A9" s="72"/>
      <c r="B9" s="75" t="s">
        <v>20</v>
      </c>
    </row>
    <row r="10" spans="1:2" x14ac:dyDescent="0.35">
      <c r="A10" s="72"/>
      <c r="B10" s="75" t="s">
        <v>26</v>
      </c>
    </row>
    <row r="11" spans="1:2" x14ac:dyDescent="0.35">
      <c r="A11" s="72"/>
      <c r="B11" s="75" t="s">
        <v>23</v>
      </c>
    </row>
    <row r="12" spans="1:2" ht="27" x14ac:dyDescent="0.35">
      <c r="A12" s="72"/>
      <c r="B12" s="75" t="s">
        <v>25</v>
      </c>
    </row>
    <row r="13" spans="1:2" x14ac:dyDescent="0.4">
      <c r="A13" s="72"/>
      <c r="B13" s="73" t="s">
        <v>41</v>
      </c>
    </row>
    <row r="14" spans="1:2" x14ac:dyDescent="0.35">
      <c r="A14" s="72"/>
      <c r="B14" s="75" t="s">
        <v>22</v>
      </c>
    </row>
    <row r="15" spans="1:2" ht="27.4" thickBot="1" x14ac:dyDescent="0.4">
      <c r="A15" s="76"/>
      <c r="B15" s="77" t="s">
        <v>24</v>
      </c>
    </row>
    <row r="16" spans="1:2" ht="14.25" thickBot="1" x14ac:dyDescent="0.4">
      <c r="A16" s="76"/>
      <c r="B16" s="77"/>
    </row>
    <row r="17" spans="1:2" ht="54.75" thickBot="1" x14ac:dyDescent="0.4">
      <c r="A17" s="78">
        <v>3</v>
      </c>
      <c r="B17" s="79" t="s">
        <v>32</v>
      </c>
    </row>
    <row r="18" spans="1:2" ht="14.25" thickBot="1" x14ac:dyDescent="0.4">
      <c r="A18" s="78"/>
      <c r="B18" s="79"/>
    </row>
    <row r="19" spans="1:2" ht="41.25" thickBot="1" x14ac:dyDescent="0.4">
      <c r="A19" s="78">
        <v>5</v>
      </c>
      <c r="B19" s="80" t="s">
        <v>33</v>
      </c>
    </row>
  </sheetData>
  <pageMargins left="0.7" right="0.7" top="0.75" bottom="0.75" header="0.3" footer="0.3"/>
  <pageSetup paperSize="3"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0"/>
  <sheetViews>
    <sheetView workbookViewId="0">
      <selection activeCell="A3" sqref="A3"/>
    </sheetView>
  </sheetViews>
  <sheetFormatPr defaultRowHeight="12.75" x14ac:dyDescent="0.35"/>
  <cols>
    <col min="1" max="1" width="12.265625" customWidth="1"/>
    <col min="2" max="2" width="101" customWidth="1"/>
  </cols>
  <sheetData>
    <row r="1" spans="1:2" ht="13.15" x14ac:dyDescent="0.4">
      <c r="A1" s="81" t="s">
        <v>29</v>
      </c>
      <c r="B1" s="81" t="s">
        <v>30</v>
      </c>
    </row>
    <row r="2" spans="1:2" x14ac:dyDescent="0.35">
      <c r="A2" s="83">
        <v>43972</v>
      </c>
      <c r="B2" s="63" t="s">
        <v>39</v>
      </c>
    </row>
    <row r="3" spans="1:2" x14ac:dyDescent="0.35">
      <c r="A3" s="82"/>
      <c r="B3" s="82"/>
    </row>
    <row r="4" spans="1:2" x14ac:dyDescent="0.35">
      <c r="A4" s="82"/>
      <c r="B4" s="82"/>
    </row>
    <row r="5" spans="1:2" x14ac:dyDescent="0.35">
      <c r="A5" s="82"/>
      <c r="B5" s="82"/>
    </row>
    <row r="6" spans="1:2" x14ac:dyDescent="0.35">
      <c r="A6" s="82"/>
      <c r="B6" s="82"/>
    </row>
    <row r="7" spans="1:2" x14ac:dyDescent="0.35">
      <c r="A7" s="82"/>
      <c r="B7" s="82"/>
    </row>
    <row r="8" spans="1:2" x14ac:dyDescent="0.35">
      <c r="A8" s="82"/>
      <c r="B8" s="82"/>
    </row>
    <row r="9" spans="1:2" x14ac:dyDescent="0.35">
      <c r="A9" s="82"/>
      <c r="B9" s="82"/>
    </row>
    <row r="10" spans="1:2" x14ac:dyDescent="0.35">
      <c r="A10" s="82"/>
      <c r="B10" s="82"/>
    </row>
    <row r="11" spans="1:2" x14ac:dyDescent="0.35">
      <c r="A11" s="82"/>
      <c r="B11" s="82"/>
    </row>
    <row r="12" spans="1:2" x14ac:dyDescent="0.35">
      <c r="A12" s="82"/>
      <c r="B12" s="82"/>
    </row>
    <row r="13" spans="1:2" x14ac:dyDescent="0.35">
      <c r="A13" s="82"/>
      <c r="B13" s="82"/>
    </row>
    <row r="14" spans="1:2" x14ac:dyDescent="0.35">
      <c r="A14" s="82"/>
      <c r="B14" s="82"/>
    </row>
    <row r="15" spans="1:2" x14ac:dyDescent="0.35">
      <c r="A15" s="82"/>
      <c r="B15" s="82"/>
    </row>
    <row r="16" spans="1:2" x14ac:dyDescent="0.35">
      <c r="A16" s="82"/>
      <c r="B16" s="82"/>
    </row>
    <row r="17" spans="1:2" x14ac:dyDescent="0.35">
      <c r="A17" s="82"/>
      <c r="B17" s="82"/>
    </row>
    <row r="18" spans="1:2" x14ac:dyDescent="0.35">
      <c r="A18" s="82"/>
      <c r="B18" s="82"/>
    </row>
    <row r="19" spans="1:2" x14ac:dyDescent="0.35">
      <c r="A19" s="82"/>
      <c r="B19" s="82"/>
    </row>
    <row r="20" spans="1:2" x14ac:dyDescent="0.35">
      <c r="A20" s="82"/>
      <c r="B20" s="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piDescription xmlns="http://schemas.microsoft.com/sharepoint/v3">Parts list template for Windows users.</KpiDescription>
    <RoutingRuleDescription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BBDB20643A4141B7FC6E3DB23879D4" ma:contentTypeVersion="4" ma:contentTypeDescription="Create a new document." ma:contentTypeScope="" ma:versionID="4ae3eabf9521c7a469619124c5364258">
  <xsd:schema xmlns:xsd="http://www.w3.org/2001/XMLSchema" xmlns:xs="http://www.w3.org/2001/XMLSchema" xmlns:p="http://schemas.microsoft.com/office/2006/metadata/properties" xmlns:ns1="http://schemas.microsoft.com/sharepoint/v3" targetNamespace="http://schemas.microsoft.com/office/2006/metadata/properties" ma:root="true" ma:fieldsID="56ce1a47031337d9842b9aafc9cf28a1" ns1:_="">
    <xsd:import namespace="http://schemas.microsoft.com/sharepoint/v3"/>
    <xsd:element name="properties">
      <xsd:complexType>
        <xsd:sequence>
          <xsd:element name="documentManagement">
            <xsd:complexType>
              <xsd:all>
                <xsd:element ref="ns1:RoutingRuleDescription" minOccurs="0"/>
                <xsd:element ref="ns1:Kpi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nillable="true" ma:displayName="Description" ma:hidden="true" ma:internalName="RoutingRuleDescription" ma:readOnly="false">
      <xsd:simpleType>
        <xsd:restriction base="dms:Text">
          <xsd:maxLength value="255"/>
        </xsd:restriction>
      </xsd:simpleType>
    </xsd:element>
    <xsd:element name="KpiDescription" ma:index="9" nillable="true" ma:displayName="Description" ma:description="The description provides information about the purpose of the goal." ma:internalName="KpiDescrip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2F4221-5F92-4DF8-8B43-7C7A47A003B4}">
  <ds:schemaRefs>
    <ds:schemaRef ds:uri="http://purl.org/dc/dcmitype/"/>
    <ds:schemaRef ds:uri="http://www.w3.org/XML/1998/namespace"/>
    <ds:schemaRef ds:uri="http://schemas.microsoft.com/sharepoint/v3"/>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8E2D5E7-1DE6-4454-B33E-8AE318FD8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65C3A5-2601-4790-ABD2-9FD38A6A6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PL Title Page</vt:lpstr>
      <vt:lpstr>Parts Summary Page</vt:lpstr>
      <vt:lpstr>Read Me</vt:lpstr>
      <vt:lpstr>Change Log</vt:lpstr>
      <vt:lpstr>'PL Title Page'!Print_Area</vt:lpstr>
      <vt:lpstr>'Read Me'!Print_Area</vt:lpstr>
      <vt:lpstr>'Parts Summary Page'!Print_Titles</vt:lpstr>
      <vt:lpstr>X</vt:lpstr>
    </vt:vector>
  </TitlesOfParts>
  <Company>Lockheed Martin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Windows Parts List Template</dc:title>
  <dc:creator>Palmer, Dean L (383B)</dc:creator>
  <cp:lastModifiedBy>Palmer, Dean L (US 383B)</cp:lastModifiedBy>
  <cp:lastPrinted>2020-09-23T23:44:21Z</cp:lastPrinted>
  <dcterms:created xsi:type="dcterms:W3CDTF">2007-06-13T16:24:37Z</dcterms:created>
  <dcterms:modified xsi:type="dcterms:W3CDTF">2020-09-23T23:45:02Z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0x0101006DBBDB20643A4141B7FC6E3DB23879D4</vt:lpwstr>
  </property>
</Properties>
</file>